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Ш_2023\Школьный этап\ПРЕДМЕТЫ\Английский язык\Итоги\"/>
    </mc:Choice>
  </mc:AlternateContent>
  <bookViews>
    <workbookView xWindow="0" yWindow="0" windowWidth="28800" windowHeight="1233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62913"/>
</workbook>
</file>

<file path=xl/calcChain.xml><?xml version="1.0" encoding="utf-8"?>
<calcChain xmlns="http://schemas.openxmlformats.org/spreadsheetml/2006/main">
  <c r="L19" i="5" l="1"/>
  <c r="N19" i="5"/>
  <c r="L20" i="5"/>
  <c r="N20" i="5"/>
  <c r="L21" i="5"/>
  <c r="N21" i="5"/>
  <c r="L22" i="5"/>
  <c r="N22" i="5"/>
  <c r="L23" i="5"/>
  <c r="N23" i="5"/>
  <c r="L24" i="5"/>
  <c r="N24" i="5"/>
  <c r="L20" i="4" l="1"/>
  <c r="L22" i="4"/>
  <c r="L23" i="4"/>
  <c r="L25" i="4"/>
  <c r="L26" i="4"/>
  <c r="L27" i="4"/>
  <c r="L28" i="4"/>
  <c r="L29" i="4"/>
  <c r="L30" i="4"/>
  <c r="L32" i="4"/>
  <c r="L33" i="4"/>
  <c r="L34" i="4"/>
  <c r="L35" i="4"/>
  <c r="L36" i="4"/>
  <c r="L37" i="4"/>
  <c r="L38" i="4"/>
  <c r="L39" i="4"/>
  <c r="L21" i="4"/>
  <c r="N21" i="4" s="1"/>
  <c r="L24" i="4"/>
  <c r="N24" i="4" s="1"/>
  <c r="L31" i="4"/>
  <c r="N31" i="4" s="1"/>
  <c r="L40" i="4"/>
  <c r="N40" i="4" s="1"/>
  <c r="L41" i="4"/>
  <c r="N41" i="4" s="1"/>
  <c r="L42" i="4"/>
  <c r="N42" i="4" s="1"/>
  <c r="L43" i="4"/>
  <c r="N43" i="4" s="1"/>
  <c r="L44" i="4"/>
  <c r="N44" i="4" s="1"/>
  <c r="L45" i="4"/>
  <c r="N45" i="4" s="1"/>
  <c r="L46" i="4"/>
  <c r="N46" i="4" s="1"/>
  <c r="L47" i="4"/>
  <c r="N47" i="4" s="1"/>
  <c r="L48" i="4"/>
  <c r="N48" i="4" s="1"/>
  <c r="L49" i="4"/>
  <c r="N49" i="4" s="1"/>
  <c r="L50" i="4"/>
  <c r="N50" i="4" s="1"/>
  <c r="L51" i="4"/>
  <c r="N51" i="4" s="1"/>
  <c r="L52" i="4"/>
  <c r="N52" i="4" s="1"/>
  <c r="L53" i="4"/>
  <c r="N53" i="4" s="1"/>
  <c r="L54" i="4"/>
  <c r="N54" i="4" s="1"/>
  <c r="L55" i="4"/>
  <c r="N55" i="4" s="1"/>
  <c r="L56" i="4"/>
  <c r="N56" i="4" s="1"/>
  <c r="L57" i="4"/>
  <c r="N57" i="4" s="1"/>
  <c r="L19" i="4"/>
  <c r="N49" i="3"/>
  <c r="L20" i="3"/>
  <c r="N20" i="3" s="1"/>
  <c r="L21" i="3"/>
  <c r="N21" i="3" s="1"/>
  <c r="L22" i="3"/>
  <c r="N22" i="3" s="1"/>
  <c r="L23" i="3"/>
  <c r="N23" i="3" s="1"/>
  <c r="L24" i="3"/>
  <c r="N24" i="3" s="1"/>
  <c r="L25" i="3"/>
  <c r="N25" i="3" s="1"/>
  <c r="L26" i="3"/>
  <c r="N26" i="3" s="1"/>
  <c r="L27" i="3"/>
  <c r="N27" i="3" s="1"/>
  <c r="L28" i="3"/>
  <c r="N28" i="3" s="1"/>
  <c r="L29" i="3"/>
  <c r="N29" i="3" s="1"/>
  <c r="L30" i="3"/>
  <c r="N30" i="3" s="1"/>
  <c r="L31" i="3"/>
  <c r="N31" i="3" s="1"/>
  <c r="L32" i="3"/>
  <c r="N32" i="3" s="1"/>
  <c r="L33" i="3"/>
  <c r="N33" i="3" s="1"/>
  <c r="L34" i="3"/>
  <c r="N34" i="3" s="1"/>
  <c r="L35" i="3"/>
  <c r="N35" i="3" s="1"/>
  <c r="L36" i="3"/>
  <c r="N36" i="3" s="1"/>
  <c r="L37" i="3"/>
  <c r="N37" i="3" s="1"/>
  <c r="L38" i="3"/>
  <c r="N38" i="3" s="1"/>
  <c r="L39" i="3"/>
  <c r="N39" i="3" s="1"/>
  <c r="L40" i="3"/>
  <c r="N40" i="3" s="1"/>
  <c r="L41" i="3"/>
  <c r="N41" i="3" s="1"/>
  <c r="L42" i="3"/>
  <c r="N42" i="3" s="1"/>
  <c r="L43" i="3"/>
  <c r="N43" i="3" s="1"/>
  <c r="L44" i="3"/>
  <c r="N44" i="3" s="1"/>
  <c r="L45" i="3"/>
  <c r="N45" i="3" s="1"/>
  <c r="L46" i="3"/>
  <c r="N46" i="3" s="1"/>
  <c r="L47" i="3"/>
  <c r="N47" i="3" s="1"/>
  <c r="L48" i="3"/>
  <c r="N48" i="3" s="1"/>
  <c r="L49" i="3"/>
  <c r="L50" i="3"/>
  <c r="N50" i="3" s="1"/>
  <c r="L51" i="3"/>
  <c r="N51" i="3" s="1"/>
  <c r="L52" i="3"/>
  <c r="N52" i="3" s="1"/>
  <c r="L19" i="3"/>
  <c r="N19" i="3" s="1"/>
  <c r="L21" i="1" l="1"/>
  <c r="N21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20" i="1"/>
  <c r="N20" i="1" s="1"/>
  <c r="N20" i="4" l="1"/>
  <c r="N22" i="4"/>
  <c r="N23" i="4"/>
  <c r="N25" i="4"/>
  <c r="N26" i="4"/>
  <c r="N27" i="4"/>
  <c r="N28" i="4"/>
  <c r="N29" i="4"/>
  <c r="N30" i="4"/>
  <c r="N32" i="4"/>
  <c r="N33" i="4"/>
  <c r="N34" i="4"/>
  <c r="N35" i="4"/>
  <c r="N36" i="4"/>
  <c r="N37" i="4"/>
  <c r="N38" i="4"/>
  <c r="N39" i="4"/>
  <c r="N19" i="4"/>
  <c r="L25" i="5"/>
  <c r="L26" i="5"/>
  <c r="N21" i="2" l="1"/>
  <c r="N22" i="2"/>
  <c r="N23" i="2"/>
  <c r="N24" i="2"/>
  <c r="N25" i="2"/>
  <c r="N29" i="2"/>
  <c r="N30" i="2"/>
  <c r="N31" i="2"/>
  <c r="N32" i="2"/>
  <c r="N33" i="2"/>
  <c r="N34" i="2"/>
  <c r="N37" i="2"/>
  <c r="N38" i="2"/>
  <c r="N39" i="2"/>
  <c r="N40" i="2"/>
  <c r="N41" i="2"/>
  <c r="N42" i="2"/>
  <c r="N45" i="2"/>
  <c r="N46" i="2"/>
  <c r="N47" i="2"/>
  <c r="N48" i="2"/>
  <c r="N49" i="2"/>
  <c r="N50" i="2"/>
  <c r="N53" i="2"/>
  <c r="N54" i="2"/>
  <c r="N55" i="2"/>
  <c r="N56" i="2"/>
  <c r="N57" i="2"/>
  <c r="N58" i="2"/>
  <c r="N61" i="2"/>
  <c r="N62" i="2"/>
  <c r="N63" i="2"/>
  <c r="N64" i="2"/>
  <c r="N65" i="2"/>
  <c r="N20" i="2"/>
  <c r="L21" i="2"/>
  <c r="L22" i="2"/>
  <c r="L23" i="2"/>
  <c r="L24" i="2"/>
  <c r="L25" i="2"/>
  <c r="L26" i="2"/>
  <c r="N26" i="2" s="1"/>
  <c r="L27" i="2"/>
  <c r="N27" i="2" s="1"/>
  <c r="L28" i="2"/>
  <c r="N28" i="2" s="1"/>
  <c r="L29" i="2"/>
  <c r="L30" i="2"/>
  <c r="L31" i="2"/>
  <c r="L32" i="2"/>
  <c r="L33" i="2"/>
  <c r="L34" i="2"/>
  <c r="L35" i="2"/>
  <c r="N35" i="2" s="1"/>
  <c r="L36" i="2"/>
  <c r="N36" i="2" s="1"/>
  <c r="L37" i="2"/>
  <c r="L38" i="2"/>
  <c r="L39" i="2"/>
  <c r="L40" i="2"/>
  <c r="L41" i="2"/>
  <c r="L42" i="2"/>
  <c r="L43" i="2"/>
  <c r="N43" i="2" s="1"/>
  <c r="L44" i="2"/>
  <c r="N44" i="2" s="1"/>
  <c r="L45" i="2"/>
  <c r="L46" i="2"/>
  <c r="L47" i="2"/>
  <c r="L48" i="2"/>
  <c r="L49" i="2"/>
  <c r="L50" i="2"/>
  <c r="L51" i="2"/>
  <c r="N51" i="2" s="1"/>
  <c r="L52" i="2"/>
  <c r="N52" i="2" s="1"/>
  <c r="L53" i="2"/>
  <c r="L54" i="2"/>
  <c r="L55" i="2"/>
  <c r="L56" i="2"/>
  <c r="L57" i="2"/>
  <c r="L58" i="2"/>
  <c r="L59" i="2"/>
  <c r="N59" i="2" s="1"/>
  <c r="L60" i="2"/>
  <c r="N60" i="2" s="1"/>
  <c r="L61" i="2"/>
  <c r="L62" i="2"/>
  <c r="L63" i="2"/>
  <c r="L64" i="2"/>
  <c r="L65" i="2"/>
  <c r="L20" i="2"/>
  <c r="N25" i="5" l="1"/>
  <c r="N26" i="5"/>
  <c r="L27" i="5"/>
  <c r="N27" i="5" s="1"/>
  <c r="L28" i="5"/>
  <c r="N28" i="5" s="1"/>
  <c r="L29" i="5"/>
  <c r="N29" i="5" s="1"/>
  <c r="L30" i="5"/>
  <c r="N30" i="5" s="1"/>
  <c r="L31" i="5"/>
  <c r="N31" i="5" s="1"/>
  <c r="L32" i="5"/>
  <c r="N32" i="5" s="1"/>
  <c r="L33" i="5"/>
  <c r="N33" i="5" s="1"/>
  <c r="L34" i="5"/>
  <c r="N34" i="5" s="1"/>
  <c r="L35" i="5"/>
  <c r="N35" i="5" s="1"/>
  <c r="L36" i="5"/>
  <c r="N36" i="5" s="1"/>
  <c r="L37" i="5"/>
  <c r="N37" i="5" s="1"/>
  <c r="L38" i="5"/>
  <c r="N38" i="5" s="1"/>
  <c r="L39" i="5"/>
  <c r="N39" i="5" s="1"/>
  <c r="L40" i="5"/>
  <c r="N40" i="5" s="1"/>
  <c r="L41" i="5"/>
  <c r="N41" i="5" s="1"/>
  <c r="L24" i="7"/>
  <c r="N24" i="7" s="1"/>
  <c r="L19" i="6"/>
  <c r="N19" i="6" s="1"/>
  <c r="L20" i="6"/>
  <c r="N20" i="6" s="1"/>
  <c r="L21" i="6"/>
  <c r="N21" i="6" s="1"/>
  <c r="L22" i="6"/>
  <c r="N22" i="6" s="1"/>
  <c r="L23" i="6"/>
  <c r="N23" i="6" s="1"/>
  <c r="L24" i="6"/>
  <c r="N24" i="6" s="1"/>
  <c r="L25" i="6"/>
  <c r="N25" i="6" s="1"/>
  <c r="L26" i="6"/>
  <c r="N26" i="6" s="1"/>
  <c r="L25" i="7"/>
  <c r="N25" i="7" s="1"/>
  <c r="L20" i="7" l="1"/>
  <c r="N20" i="7" s="1"/>
  <c r="L21" i="7"/>
  <c r="N21" i="7" s="1"/>
  <c r="L22" i="7"/>
  <c r="N22" i="7" s="1"/>
  <c r="L23" i="7"/>
  <c r="N23" i="7" s="1"/>
  <c r="L19" i="7"/>
  <c r="N19" i="7" s="1"/>
</calcChain>
</file>

<file path=xl/sharedStrings.xml><?xml version="1.0" encoding="utf-8"?>
<sst xmlns="http://schemas.openxmlformats.org/spreadsheetml/2006/main" count="1325" uniqueCount="311">
  <si>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</si>
  <si>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</si>
  <si>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</si>
  <si>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</si>
  <si>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</si>
  <si>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</si>
  <si>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</si>
  <si>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</si>
  <si>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</si>
  <si>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</si>
  <si>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</si>
  <si>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</si>
  <si>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</si>
  <si>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</si>
  <si>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</si>
  <si>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</si>
  <si>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</si>
  <si>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</si>
  <si>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Председатель жюри: Филиппова О.В.</t>
  </si>
  <si>
    <t>ИЯ-0502</t>
  </si>
  <si>
    <t>ИЯ-0503</t>
  </si>
  <si>
    <t>ИЯ-0510</t>
  </si>
  <si>
    <t>ИЯ-0511</t>
  </si>
  <si>
    <t>ИЯ-0512</t>
  </si>
  <si>
    <t>ИЯ-0513</t>
  </si>
  <si>
    <t>ИЯ-0514</t>
  </si>
  <si>
    <t>ИЯ-0521</t>
  </si>
  <si>
    <t>ИЯ-0522</t>
  </si>
  <si>
    <t>ИЯ-0523</t>
  </si>
  <si>
    <t>ИЯ-0524</t>
  </si>
  <si>
    <t>ИЯ-0525</t>
  </si>
  <si>
    <t>ИЯ-0527</t>
  </si>
  <si>
    <t>ИЯ-0528</t>
  </si>
  <si>
    <t>ИЯ-0529</t>
  </si>
  <si>
    <t>ИЯ-0530</t>
  </si>
  <si>
    <t>ИЯ-0531</t>
  </si>
  <si>
    <t>ИЯ-0533</t>
  </si>
  <si>
    <t>ИЯ-0535</t>
  </si>
  <si>
    <t>ИЯ-0537</t>
  </si>
  <si>
    <t>ИЯ-0538</t>
  </si>
  <si>
    <t>ИЯ-0539</t>
  </si>
  <si>
    <t>ИЯ-0540</t>
  </si>
  <si>
    <t>ИЯ-0542</t>
  </si>
  <si>
    <t>ИЯ-0543</t>
  </si>
  <si>
    <t>ИЯ-0544</t>
  </si>
  <si>
    <t>ИЯ-0545</t>
  </si>
  <si>
    <t>ИЯ-0547</t>
  </si>
  <si>
    <t>МАОУ "СОШ №65" г. Чебоксары</t>
  </si>
  <si>
    <t>5е</t>
  </si>
  <si>
    <t>5б</t>
  </si>
  <si>
    <t>5к</t>
  </si>
  <si>
    <t>5п</t>
  </si>
  <si>
    <t>5д</t>
  </si>
  <si>
    <t>5г</t>
  </si>
  <si>
    <t>5л</t>
  </si>
  <si>
    <t>5в</t>
  </si>
  <si>
    <t>5и</t>
  </si>
  <si>
    <t>Сапожникова Н.А.</t>
  </si>
  <si>
    <t>Арсентьева А.А.</t>
  </si>
  <si>
    <t>Жуковская А.А.</t>
  </si>
  <si>
    <t>Иванова Е.А.</t>
  </si>
  <si>
    <t>ИЯ-0601</t>
  </si>
  <si>
    <t>ИЯ-0603</t>
  </si>
  <si>
    <t>ИЯ-0604</t>
  </si>
  <si>
    <t>ИЯ-0605</t>
  </si>
  <si>
    <t>ИЯ-0606</t>
  </si>
  <si>
    <t>ИЯ-0607</t>
  </si>
  <si>
    <t>ИЯ-0608</t>
  </si>
  <si>
    <t>ИЯ-0610</t>
  </si>
  <si>
    <t>ИЯ-0611</t>
  </si>
  <si>
    <t>ИЯ-0613</t>
  </si>
  <si>
    <t>ИЯ-0614</t>
  </si>
  <si>
    <t>ИЯ-0615</t>
  </si>
  <si>
    <t>ИЯ-0616</t>
  </si>
  <si>
    <t>ИЯ-0617</t>
  </si>
  <si>
    <t>ИЯ-0618</t>
  </si>
  <si>
    <t>ИЯ-0619</t>
  </si>
  <si>
    <t>ИЯ-0621</t>
  </si>
  <si>
    <t>ИЯ-0622</t>
  </si>
  <si>
    <t>ИЯ-0623</t>
  </si>
  <si>
    <t>ИЯ-0625</t>
  </si>
  <si>
    <t>ИЯ-0627</t>
  </si>
  <si>
    <t>ИЯ-0629</t>
  </si>
  <si>
    <t>ИЯ-0630</t>
  </si>
  <si>
    <t>ИЯ-0631</t>
  </si>
  <si>
    <t>ИЯ-0632</t>
  </si>
  <si>
    <t>ИЯ-0633</t>
  </si>
  <si>
    <t>ИЯ-0634</t>
  </si>
  <si>
    <t>ИЯ-0635</t>
  </si>
  <si>
    <t>ИЯ-0636</t>
  </si>
  <si>
    <t>ИЯ-0637</t>
  </si>
  <si>
    <t>ИЯ-0641</t>
  </si>
  <si>
    <t>ИЯ-0642</t>
  </si>
  <si>
    <t>ИЯ-0643</t>
  </si>
  <si>
    <t>ИЯ-0644</t>
  </si>
  <si>
    <t>ИЯ-0645</t>
  </si>
  <si>
    <t>ИЯ-0646</t>
  </si>
  <si>
    <t>ИЯ-0648</t>
  </si>
  <si>
    <t>ИЯ-0649</t>
  </si>
  <si>
    <t>ИЯ-0651</t>
  </si>
  <si>
    <t>ИЯ-0652</t>
  </si>
  <si>
    <t>ИЯ-0653</t>
  </si>
  <si>
    <t>ИЯ-0654</t>
  </si>
  <si>
    <t>ИЯ-0655</t>
  </si>
  <si>
    <t>6а</t>
  </si>
  <si>
    <t>6р</t>
  </si>
  <si>
    <t>6и</t>
  </si>
  <si>
    <t>6е</t>
  </si>
  <si>
    <t>6в</t>
  </si>
  <si>
    <t>6г</t>
  </si>
  <si>
    <t>6д</t>
  </si>
  <si>
    <t>6А</t>
  </si>
  <si>
    <t>6Б</t>
  </si>
  <si>
    <t>6В</t>
  </si>
  <si>
    <t>6Д</t>
  </si>
  <si>
    <t>6Е</t>
  </si>
  <si>
    <t>Филиппова О.В.</t>
  </si>
  <si>
    <t>Прокопьева Т.А.</t>
  </si>
  <si>
    <t>Ильина А.Ф.</t>
  </si>
  <si>
    <t>ИЯ-0701</t>
  </si>
  <si>
    <t>ИЯ-0702</t>
  </si>
  <si>
    <t>ИЯ-0703</t>
  </si>
  <si>
    <t>ИЯ-0704</t>
  </si>
  <si>
    <t>ИЯ-0705</t>
  </si>
  <si>
    <t>ИЯ-0706</t>
  </si>
  <si>
    <t>ИЯ-0707</t>
  </si>
  <si>
    <t>ИЯ-0709</t>
  </si>
  <si>
    <t>ИЯ-0710</t>
  </si>
  <si>
    <t>ИЯ-0711</t>
  </si>
  <si>
    <t>ИЯ-0712</t>
  </si>
  <si>
    <t>ИЯ-0713</t>
  </si>
  <si>
    <t>ИЯ-0714</t>
  </si>
  <si>
    <t>ИЯ-0716</t>
  </si>
  <si>
    <t>ИЯ-0717</t>
  </si>
  <si>
    <t>ИЯ-0720</t>
  </si>
  <si>
    <t>ИЯ-0721</t>
  </si>
  <si>
    <t>ИЯ-0722</t>
  </si>
  <si>
    <t>ИЯ-0723</t>
  </si>
  <si>
    <t>ИЯ-0724</t>
  </si>
  <si>
    <t>ИЯ-0725</t>
  </si>
  <si>
    <t>ИЯ-0726</t>
  </si>
  <si>
    <t>ИЯ-0727</t>
  </si>
  <si>
    <t>ИЯ-0728</t>
  </si>
  <si>
    <t>ИЯ-0729</t>
  </si>
  <si>
    <t>ИЯ-0730</t>
  </si>
  <si>
    <t>ИЯ-0731</t>
  </si>
  <si>
    <t>ИЯ-0732</t>
  </si>
  <si>
    <t>ИЯ-0733</t>
  </si>
  <si>
    <t>ИЯ-0734</t>
  </si>
  <si>
    <t>ИЯ-0735</t>
  </si>
  <si>
    <t>ИЯ-0736</t>
  </si>
  <si>
    <t>7г</t>
  </si>
  <si>
    <t>7б</t>
  </si>
  <si>
    <t>7а</t>
  </si>
  <si>
    <t>7н</t>
  </si>
  <si>
    <t>7д</t>
  </si>
  <si>
    <t>7в</t>
  </si>
  <si>
    <t>7Б</t>
  </si>
  <si>
    <t>7Е</t>
  </si>
  <si>
    <t>Андреева И.Ю.</t>
  </si>
  <si>
    <t>ИЯ-0801</t>
  </si>
  <si>
    <t>ИЯ-0803</t>
  </si>
  <si>
    <t>ИЯ-0804</t>
  </si>
  <si>
    <t>ИЯ-0806</t>
  </si>
  <si>
    <t>ИЯ-0808</t>
  </si>
  <si>
    <t>ИЯ-0809</t>
  </si>
  <si>
    <t>ИЯ-0810</t>
  </si>
  <si>
    <t>ИЯ-0812</t>
  </si>
  <si>
    <t>ИЯ-0813</t>
  </si>
  <si>
    <t>ИЯ-0814</t>
  </si>
  <si>
    <t>ИЯ-0815</t>
  </si>
  <si>
    <t>ИЯ-0816</t>
  </si>
  <si>
    <t>ИЯ-0817</t>
  </si>
  <si>
    <t>ИЯ-0818</t>
  </si>
  <si>
    <t>ИЯ-0819</t>
  </si>
  <si>
    <t>ИЯ-0820</t>
  </si>
  <si>
    <t>ИЯ-0821</t>
  </si>
  <si>
    <t>ИЯ-0822</t>
  </si>
  <si>
    <t>ИЯ-0823</t>
  </si>
  <si>
    <t>ИЯ-0824</t>
  </si>
  <si>
    <t>ИЯ-0825</t>
  </si>
  <si>
    <t>ИЯ-0826</t>
  </si>
  <si>
    <t>ИЯ-0827</t>
  </si>
  <si>
    <t>ИЯ-0828</t>
  </si>
  <si>
    <t>ИЯ-0829</t>
  </si>
  <si>
    <t>ИЯ-0830</t>
  </si>
  <si>
    <t>ИЯ-0831</t>
  </si>
  <si>
    <t>ИЯ-0832</t>
  </si>
  <si>
    <t>ИЯ-0833</t>
  </si>
  <si>
    <t>ИЯ-0834</t>
  </si>
  <si>
    <t>ИЯ-0835</t>
  </si>
  <si>
    <t>ИЯ-0836</t>
  </si>
  <si>
    <t>ИЯ-0837</t>
  </si>
  <si>
    <t>ИЯ-0838</t>
  </si>
  <si>
    <t>ИЯ-0839</t>
  </si>
  <si>
    <t>ИЯ-0840</t>
  </si>
  <si>
    <t>ИЯ-0841</t>
  </si>
  <si>
    <t>ИЯ-0842</t>
  </si>
  <si>
    <t>8б</t>
  </si>
  <si>
    <t>8в</t>
  </si>
  <si>
    <t>8д</t>
  </si>
  <si>
    <t>8а</t>
  </si>
  <si>
    <t>8с</t>
  </si>
  <si>
    <t>8г</t>
  </si>
  <si>
    <t>8е</t>
  </si>
  <si>
    <t>ИЯ-0901</t>
  </si>
  <si>
    <t>ИЯ-0902</t>
  </si>
  <si>
    <t>ИЯ-0903</t>
  </si>
  <si>
    <t>ИЯ-0905</t>
  </si>
  <si>
    <t>ИЯ-0908</t>
  </si>
  <si>
    <t>ИЯ-0909</t>
  </si>
  <si>
    <t>ИЯ-0910</t>
  </si>
  <si>
    <t>ИЯ-0911</t>
  </si>
  <si>
    <t>ИЯ-0913</t>
  </si>
  <si>
    <t>ИЯ-0915</t>
  </si>
  <si>
    <t>ИЯ-0916</t>
  </si>
  <si>
    <t>ИЯ-0917</t>
  </si>
  <si>
    <t>ИЯ-0918</t>
  </si>
  <si>
    <t>ИЯ-0919</t>
  </si>
  <si>
    <t>ИЯ-0921</t>
  </si>
  <si>
    <t>ИЯ-0922</t>
  </si>
  <si>
    <t>ИЯ-0923</t>
  </si>
  <si>
    <t>ИЯ-0925</t>
  </si>
  <si>
    <t>ИЯ-0926</t>
  </si>
  <si>
    <t>ИЯ-0928</t>
  </si>
  <si>
    <t>9а</t>
  </si>
  <si>
    <t>9б</t>
  </si>
  <si>
    <t>9в</t>
  </si>
  <si>
    <t>9д</t>
  </si>
  <si>
    <t>9г</t>
  </si>
  <si>
    <t>9Г</t>
  </si>
  <si>
    <t>ИЯ-1004</t>
  </si>
  <si>
    <t>ИЯ-1005</t>
  </si>
  <si>
    <t>ИЯ-1006</t>
  </si>
  <si>
    <t>ИЯ-1007</t>
  </si>
  <si>
    <t>ИЯ-1009</t>
  </si>
  <si>
    <t>ИЯ-1011</t>
  </si>
  <si>
    <t>ИЯ-1014</t>
  </si>
  <si>
    <t>ИЯ-1015</t>
  </si>
  <si>
    <t>10п/а</t>
  </si>
  <si>
    <t>ИЯ-1101</t>
  </si>
  <si>
    <t>ИЯ-1102</t>
  </si>
  <si>
    <t>ИЯ-1103</t>
  </si>
  <si>
    <t>ИЯ-1104</t>
  </si>
  <si>
    <t>ИЯ-1105</t>
  </si>
  <si>
    <t>11м/а</t>
  </si>
  <si>
    <t>призер</t>
  </si>
  <si>
    <t>участник</t>
  </si>
  <si>
    <t>ИЯ-1108</t>
  </si>
  <si>
    <t>ИЯ-1107</t>
  </si>
  <si>
    <t>Результат (призер/                                  участник)</t>
  </si>
  <si>
    <t>победитель</t>
  </si>
  <si>
    <t>ИЯ-0656</t>
  </si>
  <si>
    <t>ИЯ-0657</t>
  </si>
  <si>
    <t>ИЯ-0658</t>
  </si>
  <si>
    <t>6Г</t>
  </si>
  <si>
    <t>ИЯ-0931</t>
  </si>
  <si>
    <t>ИЯ-0932</t>
  </si>
  <si>
    <t>ИЯ-0933</t>
  </si>
  <si>
    <t>9Б</t>
  </si>
  <si>
    <t>Ильина АФ</t>
  </si>
  <si>
    <t>9В</t>
  </si>
  <si>
    <t>9А</t>
  </si>
  <si>
    <t>Сапожникова Н.А</t>
  </si>
  <si>
    <t>Иванова Елизавета Александровна</t>
  </si>
  <si>
    <t>Арсентьева Анна Александровна</t>
  </si>
  <si>
    <t>Молякова Татьяна Валерьевна</t>
  </si>
  <si>
    <t>Иванова Ольга Сергеевна</t>
  </si>
  <si>
    <t>Сапожникова Надина Анатольевна</t>
  </si>
  <si>
    <t>ИЯ-0737</t>
  </si>
  <si>
    <t>ИЯ-0738</t>
  </si>
  <si>
    <t>ИЯ-0843</t>
  </si>
  <si>
    <t>Прокопьева Татьяна Андреевна</t>
  </si>
  <si>
    <t>Филиппова Ольга Васильенва</t>
  </si>
  <si>
    <t>Андреева Ирина Юрьевна</t>
  </si>
  <si>
    <t>Ильина Алина Федоровна</t>
  </si>
  <si>
    <t>Протокол школьного этапа этапа всероссийской олимпиады школьников по английскому языку в 2023-2024 уч.г., 11 класс</t>
  </si>
  <si>
    <t>Количество участников: 7</t>
  </si>
  <si>
    <t>Дата проведения: 10 октября 2023</t>
  </si>
  <si>
    <t>Место проведения: МАОУ "СОШ №65" г. Чебоксары</t>
  </si>
  <si>
    <t>Члены жюри: Ильина А.Ф., учитель иностранного языка</t>
  </si>
  <si>
    <t>Андреева И.Ю., учитель иностранного языка</t>
  </si>
  <si>
    <t>Прокопьева Т.А., учитель иностранного языка</t>
  </si>
  <si>
    <t>Сапожникова Н.А., учитель иностранного языка</t>
  </si>
  <si>
    <t>Иванова Е.А., учитель иностранного языка</t>
  </si>
  <si>
    <r>
      <t xml:space="preserve">Члены жюри: </t>
    </r>
    <r>
      <rPr>
        <sz val="11"/>
        <rFont val="Times New Roman"/>
        <family val="1"/>
        <charset val="204"/>
      </rPr>
      <t>Ильина А.Ф., учитель иностранного языка</t>
    </r>
  </si>
  <si>
    <r>
      <t>Председатель жюри:</t>
    </r>
    <r>
      <rPr>
        <sz val="11"/>
        <rFont val="Times New Roman"/>
        <family val="1"/>
        <charset val="204"/>
      </rPr>
      <t xml:space="preserve"> Филиппова О.В., учитель иностранного языка</t>
    </r>
  </si>
  <si>
    <t>Арсентьева А.А., учитель иностранного языка</t>
  </si>
  <si>
    <t>Молякова Т.В., учитель иностранного языка</t>
  </si>
  <si>
    <t>Иванова О.С., учитель иностранного языка</t>
  </si>
  <si>
    <t>Количество участников: 8</t>
  </si>
  <si>
    <t>Протокол школьного этапа этапа всероссийской олимпиады школьников по английскому языку в 2023-2024 уч.г., 10 класс</t>
  </si>
  <si>
    <r>
      <t xml:space="preserve">Члены жюри: </t>
    </r>
    <r>
      <rPr>
        <sz val="12"/>
        <rFont val="Times New Roman"/>
        <family val="1"/>
        <charset val="204"/>
      </rPr>
      <t>Ильина А.Ф., учитель иностранного языка</t>
    </r>
  </si>
  <si>
    <r>
      <t xml:space="preserve">Председатель жюри: </t>
    </r>
    <r>
      <rPr>
        <sz val="12"/>
        <rFont val="Times New Roman"/>
        <family val="1"/>
        <charset val="204"/>
      </rPr>
      <t>Филиппова О.В., учитель иностранного языка</t>
    </r>
  </si>
  <si>
    <r>
      <t xml:space="preserve">Председатель жюри: </t>
    </r>
    <r>
      <rPr>
        <sz val="11"/>
        <rFont val="Times New Roman"/>
        <family val="1"/>
        <charset val="204"/>
      </rPr>
      <t>Филиппова О.В., учитель иностранного языка</t>
    </r>
  </si>
  <si>
    <t>Количество участников: 23</t>
  </si>
  <si>
    <t>Протокол школьного этапа этапа всероссийской олимпиады школьников по английскому языку в 2023-2024 уч.г., 9 класс</t>
  </si>
  <si>
    <t>Количество участников: 39</t>
  </si>
  <si>
    <t>Протокол школьного этапа этапа всероссийской олимпиады школьников по английскому языку в 2023-2024 уч.г., 8 класс</t>
  </si>
  <si>
    <t>Количество участников: 34</t>
  </si>
  <si>
    <t>Протокол школьного этапа этапа всероссийской олимпиады школьников по английскому языку в 2023-2024 уч.г., 7 класс</t>
  </si>
  <si>
    <t>Протокол школьного этапа этапа всероссийской олимпиады школьников по английскому языку в 2023-2024 уч.г., 6 класс</t>
  </si>
  <si>
    <t>Количество участников: 46</t>
  </si>
  <si>
    <r>
      <rPr>
        <b/>
        <sz val="11"/>
        <rFont val="Times New Roman"/>
        <family val="1"/>
        <charset val="204"/>
      </rPr>
      <t>Члены жюри:</t>
    </r>
    <r>
      <rPr>
        <sz val="11"/>
        <rFont val="Times New Roman"/>
        <family val="1"/>
        <charset val="204"/>
      </rPr>
      <t xml:space="preserve"> Ильина А.Ф., учитель иностранного языка</t>
    </r>
  </si>
  <si>
    <r>
      <rPr>
        <b/>
        <sz val="11"/>
        <rFont val="Arial"/>
        <family val="2"/>
        <charset val="204"/>
      </rPr>
      <t>Члены жюри:</t>
    </r>
    <r>
      <rPr>
        <sz val="11"/>
        <rFont val="Arial"/>
        <family val="2"/>
        <charset val="204"/>
      </rPr>
      <t xml:space="preserve"> Ильина А.Ф., учитель иностранного языка</t>
    </r>
  </si>
  <si>
    <t>Количество участников: 28</t>
  </si>
  <si>
    <t>Протокол школьного этапа этапа всероссийской олимпиады школьников по английскому языку в 2023-2024 уч.г., 5 класс</t>
  </si>
  <si>
    <r>
      <rPr>
        <b/>
        <sz val="11"/>
        <rFont val="Arial"/>
        <family val="2"/>
        <charset val="204"/>
      </rPr>
      <t xml:space="preserve">Члены жюри: </t>
    </r>
    <r>
      <rPr>
        <sz val="11"/>
        <rFont val="Arial"/>
        <family val="2"/>
        <charset val="204"/>
      </rPr>
      <t>Ильина А.Ф., учитель иностранного языка</t>
    </r>
  </si>
  <si>
    <r>
      <t xml:space="preserve">Председатель жюри: </t>
    </r>
    <r>
      <rPr>
        <sz val="11"/>
        <rFont val="Arial"/>
        <family val="2"/>
        <charset val="204"/>
      </rPr>
      <t>Филиппова О.В., учитель иностранного языка</t>
    </r>
  </si>
  <si>
    <t>ИЯ-0532</t>
  </si>
  <si>
    <t>Жуковская Анастасия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</si>
</sst>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0" fillId="0" borderId="0"/>
  </cellStyleXfs>
  <cellXfs count="257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4" fillId="0" borderId="16" xfId="0" applyFont="1" applyBorder="1"/>
    <xf numFmtId="0" fontId="24" fillId="0" borderId="16" xfId="0" applyFont="1" applyBorder="1" applyAlignment="1">
      <alignment horizontal="center"/>
    </xf>
    <xf numFmtId="0" fontId="17" fillId="0" borderId="11" xfId="1" applyFont="1" applyBorder="1" applyAlignment="1">
      <alignment horizontal="center" wrapText="1"/>
    </xf>
    <xf numFmtId="0" fontId="17" fillId="0" borderId="10" xfId="1" applyFont="1" applyBorder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26" fillId="0" borderId="0" xfId="0" applyFont="1"/>
    <xf numFmtId="0" fontId="25" fillId="0" borderId="0" xfId="1" applyFont="1" applyFill="1" applyBorder="1" applyAlignment="1">
      <alignment horizontal="center" vertical="top" wrapText="1"/>
    </xf>
    <xf numFmtId="0" fontId="27" fillId="0" borderId="0" xfId="1" applyFont="1" applyAlignment="1">
      <alignment horizontal="left" wrapText="1"/>
    </xf>
    <xf numFmtId="0" fontId="29" fillId="0" borderId="0" xfId="1" applyFont="1"/>
    <xf numFmtId="0" fontId="28" fillId="0" borderId="0" xfId="1" applyFont="1" applyAlignment="1">
      <alignment horizontal="center"/>
    </xf>
    <xf numFmtId="0" fontId="28" fillId="0" borderId="12" xfId="1" applyFont="1" applyBorder="1" applyAlignment="1">
      <alignment horizontal="center" vertical="top" wrapText="1"/>
    </xf>
    <xf numFmtId="0" fontId="28" fillId="0" borderId="13" xfId="1" applyFont="1" applyBorder="1" applyAlignment="1">
      <alignment horizontal="center" vertical="top" wrapText="1"/>
    </xf>
    <xf numFmtId="0" fontId="28" fillId="0" borderId="12" xfId="1" applyFont="1" applyFill="1" applyBorder="1" applyAlignment="1">
      <alignment horizontal="center" vertical="top" wrapText="1"/>
    </xf>
    <xf numFmtId="0" fontId="28" fillId="0" borderId="13" xfId="1" applyFont="1" applyFill="1" applyBorder="1" applyAlignment="1">
      <alignment horizontal="center" vertical="top" wrapText="1"/>
    </xf>
    <xf numFmtId="0" fontId="28" fillId="0" borderId="14" xfId="1" applyFont="1" applyFill="1" applyBorder="1" applyAlignment="1">
      <alignment horizontal="center" vertical="top" wrapText="1"/>
    </xf>
    <xf numFmtId="0" fontId="28" fillId="0" borderId="15" xfId="1" applyFont="1" applyFill="1" applyBorder="1" applyAlignment="1">
      <alignment horizontal="center" vertical="top" wrapText="1"/>
    </xf>
    <xf numFmtId="0" fontId="29" fillId="0" borderId="11" xfId="1" applyFont="1" applyBorder="1" applyAlignment="1">
      <alignment horizontal="center" vertical="top" wrapText="1"/>
    </xf>
    <xf numFmtId="0" fontId="29" fillId="0" borderId="11" xfId="1" applyFont="1" applyBorder="1" applyAlignment="1">
      <alignment horizontal="left" vertical="top" wrapText="1"/>
    </xf>
    <xf numFmtId="0" fontId="29" fillId="0" borderId="11" xfId="1" applyFont="1" applyBorder="1" applyAlignment="1">
      <alignment horizontal="center" wrapText="1"/>
    </xf>
    <xf numFmtId="0" fontId="29" fillId="0" borderId="0" xfId="1" applyFont="1" applyBorder="1" applyAlignment="1">
      <alignment horizontal="left" vertical="top" wrapText="1"/>
    </xf>
    <xf numFmtId="0" fontId="28" fillId="0" borderId="0" xfId="1" applyFont="1" applyBorder="1" applyAlignment="1">
      <alignment horizontal="left" vertical="top" wrapText="1"/>
    </xf>
    <xf numFmtId="0" fontId="29" fillId="0" borderId="0" xfId="1" applyFont="1" applyBorder="1" applyAlignment="1">
      <alignment horizontal="center" vertical="top" wrapText="1"/>
    </xf>
    <xf numFmtId="1" fontId="29" fillId="0" borderId="0" xfId="1" applyNumberFormat="1" applyFont="1" applyBorder="1" applyAlignment="1">
      <alignment horizontal="center" vertical="top" wrapText="1"/>
    </xf>
    <xf numFmtId="1" fontId="28" fillId="0" borderId="0" xfId="1" applyNumberFormat="1" applyFont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 wrapText="1"/>
    </xf>
    <xf numFmtId="0" fontId="28" fillId="0" borderId="0" xfId="1" applyFont="1" applyBorder="1" applyAlignment="1">
      <alignment horizontal="left" vertical="top"/>
    </xf>
    <xf numFmtId="0" fontId="28" fillId="0" borderId="0" xfId="1" applyFont="1" applyAlignment="1"/>
    <xf numFmtId="0" fontId="29" fillId="0" borderId="0" xfId="1" applyFont="1" applyAlignment="1"/>
    <xf numFmtId="0" fontId="28" fillId="0" borderId="0" xfId="1" applyFont="1" applyFill="1" applyBorder="1" applyAlignment="1">
      <alignment vertical="top"/>
    </xf>
    <xf numFmtId="0" fontId="29" fillId="0" borderId="10" xfId="1" applyFont="1" applyBorder="1" applyAlignment="1">
      <alignment horizontal="left" wrapText="1"/>
    </xf>
    <xf numFmtId="0" fontId="27" fillId="0" borderId="11" xfId="1" applyFont="1" applyBorder="1" applyAlignment="1">
      <alignment horizontal="center" wrapText="1"/>
    </xf>
    <xf numFmtId="0" fontId="27" fillId="0" borderId="10" xfId="1" applyFont="1" applyBorder="1" applyAlignment="1">
      <alignment horizontal="left" wrapText="1"/>
    </xf>
    <xf numFmtId="0" fontId="24" fillId="0" borderId="16" xfId="46" applyFont="1" applyBorder="1"/>
    <xf numFmtId="0" fontId="29" fillId="0" borderId="10" xfId="1" applyFont="1" applyBorder="1" applyAlignment="1">
      <alignment horizontal="center" wrapText="1"/>
    </xf>
    <xf numFmtId="0" fontId="32" fillId="0" borderId="0" xfId="0" applyFont="1"/>
    <xf numFmtId="0" fontId="33" fillId="0" borderId="0" xfId="1" applyFont="1" applyAlignment="1">
      <alignment horizontal="left" wrapText="1"/>
    </xf>
    <xf numFmtId="0" fontId="33" fillId="0" borderId="0" xfId="1" applyFont="1"/>
    <xf numFmtId="0" fontId="31" fillId="0" borderId="0" xfId="1" applyFont="1" applyAlignment="1">
      <alignment horizontal="center"/>
    </xf>
    <xf numFmtId="0" fontId="31" fillId="0" borderId="12" xfId="1" applyFont="1" applyBorder="1" applyAlignment="1">
      <alignment horizontal="center" vertical="top" wrapText="1"/>
    </xf>
    <xf numFmtId="0" fontId="31" fillId="0" borderId="13" xfId="1" applyFont="1" applyBorder="1" applyAlignment="1">
      <alignment horizontal="center" vertical="top" wrapText="1"/>
    </xf>
    <xf numFmtId="0" fontId="31" fillId="0" borderId="12" xfId="1" applyFont="1" applyFill="1" applyBorder="1" applyAlignment="1">
      <alignment horizontal="center" vertical="top" wrapText="1"/>
    </xf>
    <xf numFmtId="0" fontId="31" fillId="0" borderId="13" xfId="1" applyFont="1" applyFill="1" applyBorder="1" applyAlignment="1">
      <alignment horizontal="center" vertical="top" wrapText="1"/>
    </xf>
    <xf numFmtId="0" fontId="31" fillId="0" borderId="14" xfId="1" applyFont="1" applyFill="1" applyBorder="1" applyAlignment="1">
      <alignment horizontal="center" vertical="top" wrapText="1"/>
    </xf>
    <xf numFmtId="0" fontId="31" fillId="0" borderId="15" xfId="1" applyFont="1" applyFill="1" applyBorder="1" applyAlignment="1">
      <alignment horizontal="center" vertical="top" wrapText="1"/>
    </xf>
    <xf numFmtId="0" fontId="33" fillId="0" borderId="10" xfId="1" applyFont="1" applyBorder="1" applyAlignment="1">
      <alignment horizontal="center" vertical="top" wrapText="1"/>
    </xf>
    <xf numFmtId="0" fontId="34" fillId="0" borderId="16" xfId="0" applyFont="1" applyBorder="1"/>
    <xf numFmtId="0" fontId="34" fillId="0" borderId="16" xfId="0" applyFont="1" applyBorder="1" applyAlignment="1">
      <alignment horizontal="center"/>
    </xf>
    <xf numFmtId="0" fontId="33" fillId="0" borderId="11" xfId="1" applyFont="1" applyBorder="1" applyAlignment="1">
      <alignment horizontal="center" wrapText="1"/>
    </xf>
    <xf numFmtId="1" fontId="33" fillId="0" borderId="10" xfId="1" applyNumberFormat="1" applyFont="1" applyBorder="1" applyAlignment="1">
      <alignment horizontal="center" vertical="top" wrapText="1"/>
    </xf>
    <xf numFmtId="0" fontId="31" fillId="0" borderId="10" xfId="1" applyFont="1" applyBorder="1" applyAlignment="1">
      <alignment horizontal="center" vertical="top" wrapText="1"/>
    </xf>
    <xf numFmtId="0" fontId="31" fillId="0" borderId="10" xfId="1" applyFont="1" applyBorder="1" applyAlignment="1">
      <alignment horizontal="left" vertical="top" wrapText="1"/>
    </xf>
    <xf numFmtId="0" fontId="33" fillId="0" borderId="10" xfId="1" applyFont="1" applyBorder="1" applyAlignment="1">
      <alignment horizontal="left" vertical="top" wrapText="1"/>
    </xf>
    <xf numFmtId="1" fontId="31" fillId="0" borderId="10" xfId="1" applyNumberFormat="1" applyFont="1" applyBorder="1" applyAlignment="1">
      <alignment horizontal="center" vertical="top" wrapText="1"/>
    </xf>
    <xf numFmtId="0" fontId="33" fillId="0" borderId="0" xfId="1" applyFont="1" applyBorder="1" applyAlignment="1">
      <alignment horizontal="left" vertical="top" wrapText="1"/>
    </xf>
    <xf numFmtId="0" fontId="31" fillId="0" borderId="0" xfId="1" applyFont="1" applyBorder="1" applyAlignment="1">
      <alignment horizontal="left" vertical="top" wrapText="1"/>
    </xf>
    <xf numFmtId="0" fontId="33" fillId="0" borderId="0" xfId="1" applyFont="1" applyBorder="1" applyAlignment="1">
      <alignment horizontal="center" vertical="top" wrapText="1"/>
    </xf>
    <xf numFmtId="1" fontId="33" fillId="0" borderId="0" xfId="1" applyNumberFormat="1" applyFont="1" applyBorder="1" applyAlignment="1">
      <alignment horizontal="center" vertical="top" wrapText="1"/>
    </xf>
    <xf numFmtId="1" fontId="31" fillId="0" borderId="0" xfId="1" applyNumberFormat="1" applyFont="1" applyBorder="1" applyAlignment="1">
      <alignment horizontal="center" vertical="top" wrapText="1"/>
    </xf>
    <xf numFmtId="0" fontId="31" fillId="0" borderId="0" xfId="1" applyFont="1" applyBorder="1" applyAlignment="1">
      <alignment horizontal="center" vertical="top" wrapText="1"/>
    </xf>
    <xf numFmtId="0" fontId="31" fillId="0" borderId="0" xfId="1" applyFont="1" applyBorder="1" applyAlignment="1">
      <alignment horizontal="left" vertical="top"/>
    </xf>
    <xf numFmtId="0" fontId="31" fillId="0" borderId="0" xfId="1" applyFont="1" applyAlignment="1"/>
    <xf numFmtId="0" fontId="31" fillId="0" borderId="0" xfId="1" applyFont="1" applyFill="1" applyBorder="1" applyAlignment="1">
      <alignment vertical="top"/>
    </xf>
    <xf numFmtId="1" fontId="29" fillId="0" borderId="11" xfId="1" applyNumberFormat="1" applyFont="1" applyBorder="1" applyAlignment="1">
      <alignment horizontal="center" wrapText="1"/>
    </xf>
    <xf numFmtId="1" fontId="28" fillId="0" borderId="11" xfId="1" applyNumberFormat="1" applyFont="1" applyBorder="1" applyAlignment="1">
      <alignment horizontal="center" wrapText="1"/>
    </xf>
    <xf numFmtId="1" fontId="29" fillId="0" borderId="10" xfId="1" applyNumberFormat="1" applyFont="1" applyBorder="1" applyAlignment="1">
      <alignment horizontal="center" wrapText="1"/>
    </xf>
    <xf numFmtId="1" fontId="28" fillId="0" borderId="10" xfId="1" applyNumberFormat="1" applyFont="1" applyBorder="1" applyAlignment="1">
      <alignment horizontal="center" wrapText="1"/>
    </xf>
    <xf numFmtId="0" fontId="28" fillId="0" borderId="11" xfId="1" applyFont="1" applyBorder="1" applyAlignment="1">
      <alignment horizontal="center" wrapText="1"/>
    </xf>
    <xf numFmtId="0" fontId="28" fillId="0" borderId="10" xfId="1" applyFont="1" applyBorder="1" applyAlignment="1">
      <alignment horizontal="center" wrapText="1"/>
    </xf>
    <xf numFmtId="0" fontId="33" fillId="0" borderId="10" xfId="1" applyFont="1" applyBorder="1" applyAlignment="1">
      <alignment horizontal="center" wrapText="1"/>
    </xf>
    <xf numFmtId="1" fontId="33" fillId="0" borderId="10" xfId="1" applyNumberFormat="1" applyFont="1" applyBorder="1" applyAlignment="1">
      <alignment horizontal="center" wrapText="1"/>
    </xf>
    <xf numFmtId="1" fontId="31" fillId="0" borderId="11" xfId="1" applyNumberFormat="1" applyFont="1" applyBorder="1" applyAlignment="1">
      <alignment horizontal="center" wrapText="1"/>
    </xf>
    <xf numFmtId="0" fontId="31" fillId="0" borderId="10" xfId="1" applyFont="1" applyBorder="1" applyAlignment="1">
      <alignment horizontal="center" wrapText="1"/>
    </xf>
    <xf numFmtId="0" fontId="24" fillId="0" borderId="16" xfId="0" applyFont="1" applyBorder="1" applyAlignment="1"/>
    <xf numFmtId="0" fontId="24" fillId="0" borderId="0" xfId="0" applyFont="1" applyAlignment="1"/>
    <xf numFmtId="0" fontId="26" fillId="0" borderId="0" xfId="0" applyFont="1" applyAlignment="1"/>
    <xf numFmtId="0" fontId="29" fillId="0" borderId="11" xfId="1" applyFont="1" applyBorder="1" applyAlignment="1">
      <alignment horizontal="left" wrapText="1"/>
    </xf>
    <xf numFmtId="0" fontId="26" fillId="0" borderId="16" xfId="0" applyFont="1" applyBorder="1" applyAlignment="1">
      <alignment horizontal="center"/>
    </xf>
    <xf numFmtId="0" fontId="29" fillId="0" borderId="0" xfId="1" applyFont="1" applyBorder="1" applyAlignment="1">
      <alignment horizontal="left" wrapText="1"/>
    </xf>
    <xf numFmtId="0" fontId="29" fillId="0" borderId="0" xfId="1" applyFont="1" applyBorder="1" applyAlignment="1">
      <alignment horizontal="center" wrapText="1"/>
    </xf>
    <xf numFmtId="1" fontId="29" fillId="0" borderId="0" xfId="1" applyNumberFormat="1" applyFont="1" applyBorder="1" applyAlignment="1">
      <alignment horizontal="center" wrapText="1"/>
    </xf>
    <xf numFmtId="1" fontId="28" fillId="0" borderId="0" xfId="1" applyNumberFormat="1" applyFont="1" applyBorder="1" applyAlignment="1">
      <alignment horizontal="center" wrapText="1"/>
    </xf>
    <xf numFmtId="0" fontId="28" fillId="0" borderId="0" xfId="1" applyFont="1" applyBorder="1" applyAlignment="1">
      <alignment horizontal="center" wrapText="1"/>
    </xf>
    <xf numFmtId="0" fontId="28" fillId="0" borderId="0" xfId="1" applyFont="1" applyFill="1" applyBorder="1" applyAlignment="1"/>
    <xf numFmtId="0" fontId="26" fillId="0" borderId="0" xfId="0" applyFont="1" applyAlignment="1">
      <alignment vertical="top"/>
    </xf>
    <xf numFmtId="0" fontId="27" fillId="0" borderId="10" xfId="1" applyFont="1" applyBorder="1" applyAlignment="1">
      <alignment horizontal="center" wrapText="1"/>
    </xf>
    <xf numFmtId="1" fontId="17" fillId="0" borderId="20" xfId="1" applyNumberFormat="1" applyFont="1" applyBorder="1" applyAlignment="1">
      <alignment horizontal="center" vertical="top" wrapText="1"/>
    </xf>
    <xf numFmtId="0" fontId="27" fillId="0" borderId="10" xfId="1" applyFont="1" applyBorder="1" applyAlignment="1">
      <alignment horizontal="center" vertical="top" wrapText="1"/>
    </xf>
    <xf numFmtId="0" fontId="27" fillId="0" borderId="0" xfId="1" applyFont="1" applyAlignment="1"/>
    <xf numFmtId="0" fontId="27" fillId="0" borderId="0" xfId="1" applyFont="1" applyBorder="1" applyAlignment="1">
      <alignment horizontal="left" wrapText="1"/>
    </xf>
    <xf numFmtId="0" fontId="35" fillId="0" borderId="0" xfId="0" applyFont="1" applyAlignment="1"/>
    <xf numFmtId="0" fontId="27" fillId="0" borderId="0" xfId="1" applyFont="1" applyFill="1" applyBorder="1" applyAlignment="1">
      <alignment horizontal="center" wrapText="1"/>
    </xf>
    <xf numFmtId="0" fontId="27" fillId="0" borderId="13" xfId="1" applyFont="1" applyBorder="1" applyAlignment="1">
      <alignment horizontal="center" vertical="top" wrapText="1"/>
    </xf>
    <xf numFmtId="0" fontId="27" fillId="0" borderId="0" xfId="1" applyFont="1" applyBorder="1" applyAlignment="1">
      <alignment horizontal="left"/>
    </xf>
    <xf numFmtId="0" fontId="27" fillId="0" borderId="0" xfId="1" applyFont="1" applyFill="1" applyBorder="1" applyAlignment="1"/>
    <xf numFmtId="1" fontId="29" fillId="0" borderId="11" xfId="1" applyNumberFormat="1" applyFont="1" applyBorder="1" applyAlignment="1">
      <alignment horizontal="center" vertical="top" wrapText="1"/>
    </xf>
    <xf numFmtId="0" fontId="27" fillId="0" borderId="10" xfId="1" applyFont="1" applyBorder="1" applyAlignment="1">
      <alignment horizontal="left" vertical="top" wrapText="1"/>
    </xf>
    <xf numFmtId="0" fontId="25" fillId="0" borderId="10" xfId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7" fillId="0" borderId="20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17" fillId="0" borderId="1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4" fillId="0" borderId="16" xfId="0" applyFont="1" applyBorder="1"/>
    <xf numFmtId="0" fontId="24" fillId="0" borderId="17" xfId="0" applyFont="1" applyBorder="1"/>
    <xf numFmtId="0" fontId="24" fillId="0" borderId="10" xfId="0" applyFont="1" applyBorder="1"/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7" fillId="0" borderId="11" xfId="1" applyFont="1" applyBorder="1" applyAlignment="1">
      <alignment horizontal="center" wrapText="1"/>
    </xf>
    <xf numFmtId="0" fontId="24" fillId="0" borderId="16" xfId="0" applyFont="1" applyBorder="1" applyAlignment="1">
      <alignment horizontal="left"/>
    </xf>
    <xf numFmtId="0" fontId="29" fillId="0" borderId="10" xfId="1" applyFont="1" applyBorder="1" applyAlignment="1">
      <alignment horizontal="center" vertical="top" wrapText="1"/>
    </xf>
    <xf numFmtId="1" fontId="29" fillId="0" borderId="10" xfId="1" applyNumberFormat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wrapText="1"/>
    </xf>
    <xf numFmtId="0" fontId="21" fillId="0" borderId="0" xfId="1" applyFont="1" applyFill="1" applyBorder="1" applyAlignment="1"/>
    <xf numFmtId="0" fontId="21" fillId="0" borderId="12" xfId="1" applyFont="1" applyFill="1" applyBorder="1" applyAlignment="1">
      <alignment horizontal="center" wrapText="1"/>
    </xf>
    <xf numFmtId="0" fontId="17" fillId="0" borderId="11" xfId="1" applyFont="1" applyBorder="1" applyAlignment="1">
      <alignment horizontal="left" wrapText="1"/>
    </xf>
    <xf numFmtId="0" fontId="21" fillId="0" borderId="13" xfId="1" applyFont="1" applyFill="1" applyBorder="1" applyAlignment="1">
      <alignment horizontal="center" wrapText="1"/>
    </xf>
    <xf numFmtId="0" fontId="0" fillId="0" borderId="0" xfId="0" applyAlignment="1"/>
    <xf numFmtId="0" fontId="17" fillId="0" borderId="0" xfId="1" applyFont="1" applyBorder="1" applyAlignment="1">
      <alignment horizontal="left" wrapText="1"/>
    </xf>
    <xf numFmtId="0" fontId="21" fillId="0" borderId="12" xfId="1" applyFont="1" applyBorder="1" applyAlignment="1">
      <alignment horizontal="center" wrapText="1"/>
    </xf>
    <xf numFmtId="0" fontId="1" fillId="0" borderId="0" xfId="1" applyAlignment="1"/>
    <xf numFmtId="0" fontId="21" fillId="0" borderId="0" xfId="1" applyFont="1" applyAlignment="1">
      <alignment horizontal="center"/>
    </xf>
    <xf numFmtId="0" fontId="24" fillId="0" borderId="16" xfId="0" applyFont="1" applyBorder="1"/>
    <xf numFmtId="0" fontId="17" fillId="0" borderId="11" xfId="1" applyFont="1" applyBorder="1" applyAlignment="1">
      <alignment horizontal="center" wrapText="1"/>
    </xf>
    <xf numFmtId="0" fontId="17" fillId="0" borderId="10" xfId="1" applyFont="1" applyBorder="1" applyAlignment="1">
      <alignment horizontal="center" wrapText="1"/>
    </xf>
    <xf numFmtId="0" fontId="17" fillId="0" borderId="1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4" fillId="0" borderId="16" xfId="0" applyFont="1" applyBorder="1"/>
    <xf numFmtId="0" fontId="24" fillId="0" borderId="16" xfId="0" applyFont="1" applyBorder="1" applyAlignment="1">
      <alignment horizontal="center"/>
    </xf>
    <xf numFmtId="0" fontId="17" fillId="0" borderId="11" xfId="1" applyFont="1" applyBorder="1" applyAlignment="1">
      <alignment horizontal="center" wrapText="1"/>
    </xf>
    <xf numFmtId="0" fontId="29" fillId="0" borderId="0" xfId="1" applyFont="1" applyAlignment="1">
      <alignment horizontal="center"/>
    </xf>
    <xf numFmtId="0" fontId="35" fillId="0" borderId="0" xfId="0" applyFont="1"/>
    <xf numFmtId="0" fontId="27" fillId="0" borderId="0" xfId="1" applyFont="1"/>
    <xf numFmtId="0" fontId="25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5" fillId="0" borderId="12" xfId="1" applyFont="1" applyBorder="1" applyAlignment="1">
      <alignment horizontal="center" vertical="top" wrapText="1"/>
    </xf>
    <xf numFmtId="0" fontId="25" fillId="0" borderId="13" xfId="1" applyFont="1" applyBorder="1" applyAlignment="1">
      <alignment horizontal="center" vertical="top" wrapText="1"/>
    </xf>
    <xf numFmtId="0" fontId="25" fillId="0" borderId="12" xfId="1" applyFont="1" applyFill="1" applyBorder="1" applyAlignment="1">
      <alignment horizontal="center" vertical="top" wrapText="1"/>
    </xf>
    <xf numFmtId="0" fontId="25" fillId="0" borderId="13" xfId="1" applyFont="1" applyFill="1" applyBorder="1" applyAlignment="1">
      <alignment horizontal="center" vertical="top" wrapText="1"/>
    </xf>
    <xf numFmtId="0" fontId="25" fillId="0" borderId="14" xfId="1" applyFont="1" applyFill="1" applyBorder="1" applyAlignment="1">
      <alignment horizontal="center" vertical="top" wrapText="1"/>
    </xf>
    <xf numFmtId="0" fontId="25" fillId="0" borderId="15" xfId="1" applyFont="1" applyFill="1" applyBorder="1" applyAlignment="1">
      <alignment horizontal="center" vertical="top" wrapText="1"/>
    </xf>
    <xf numFmtId="0" fontId="27" fillId="0" borderId="11" xfId="1" applyFont="1" applyBorder="1" applyAlignment="1">
      <alignment horizontal="left" wrapText="1"/>
    </xf>
    <xf numFmtId="0" fontId="27" fillId="0" borderId="11" xfId="1" applyFont="1" applyBorder="1" applyAlignment="1">
      <alignment horizontal="left" vertical="top" wrapText="1"/>
    </xf>
    <xf numFmtId="1" fontId="27" fillId="0" borderId="10" xfId="1" applyNumberFormat="1" applyFont="1" applyBorder="1" applyAlignment="1">
      <alignment horizontal="center" vertical="top" wrapText="1"/>
    </xf>
    <xf numFmtId="0" fontId="25" fillId="0" borderId="10" xfId="1" applyFont="1" applyBorder="1" applyAlignment="1">
      <alignment horizontal="left" vertical="top" wrapText="1"/>
    </xf>
    <xf numFmtId="1" fontId="25" fillId="0" borderId="10" xfId="1" applyNumberFormat="1" applyFont="1" applyBorder="1" applyAlignment="1">
      <alignment horizontal="center" vertical="top" wrapText="1"/>
    </xf>
    <xf numFmtId="0" fontId="25" fillId="0" borderId="0" xfId="1" applyFont="1" applyBorder="1" applyAlignment="1">
      <alignment horizontal="left" vertical="top" wrapText="1"/>
    </xf>
    <xf numFmtId="0" fontId="27" fillId="0" borderId="0" xfId="1" applyFont="1" applyBorder="1" applyAlignment="1">
      <alignment horizontal="left" vertical="top" wrapText="1"/>
    </xf>
    <xf numFmtId="0" fontId="27" fillId="0" borderId="0" xfId="1" applyFont="1" applyBorder="1" applyAlignment="1">
      <alignment horizontal="center" wrapText="1"/>
    </xf>
    <xf numFmtId="0" fontId="27" fillId="0" borderId="0" xfId="1" applyFont="1" applyBorder="1" applyAlignment="1">
      <alignment horizontal="center" vertical="top" wrapText="1"/>
    </xf>
    <xf numFmtId="1" fontId="27" fillId="0" borderId="0" xfId="1" applyNumberFormat="1" applyFont="1" applyBorder="1" applyAlignment="1">
      <alignment horizontal="center" vertical="top" wrapText="1"/>
    </xf>
    <xf numFmtId="1" fontId="25" fillId="0" borderId="0" xfId="1" applyNumberFormat="1" applyFont="1" applyBorder="1" applyAlignment="1">
      <alignment horizontal="center" vertical="top" wrapText="1"/>
    </xf>
    <xf numFmtId="0" fontId="25" fillId="0" borderId="0" xfId="1" applyFont="1" applyBorder="1" applyAlignment="1">
      <alignment horizontal="center" vertical="top" wrapText="1"/>
    </xf>
    <xf numFmtId="0" fontId="25" fillId="0" borderId="0" xfId="1" applyFont="1" applyBorder="1" applyAlignment="1">
      <alignment horizontal="left" vertical="top"/>
    </xf>
    <xf numFmtId="0" fontId="25" fillId="0" borderId="0" xfId="1" applyFont="1" applyAlignment="1"/>
    <xf numFmtId="0" fontId="25" fillId="0" borderId="0" xfId="1" applyFont="1" applyFill="1" applyBorder="1" applyAlignment="1">
      <alignment vertical="top"/>
    </xf>
    <xf numFmtId="0" fontId="25" fillId="0" borderId="0" xfId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" fontId="27" fillId="0" borderId="11" xfId="1" applyNumberFormat="1" applyFont="1" applyBorder="1" applyAlignment="1">
      <alignment horizontal="center" wrapText="1"/>
    </xf>
    <xf numFmtId="1" fontId="25" fillId="0" borderId="11" xfId="1" applyNumberFormat="1" applyFont="1" applyBorder="1" applyAlignment="1">
      <alignment horizontal="center" wrapText="1"/>
    </xf>
    <xf numFmtId="0" fontId="25" fillId="0" borderId="11" xfId="1" applyFont="1" applyBorder="1" applyAlignment="1">
      <alignment horizontal="center" wrapText="1"/>
    </xf>
    <xf numFmtId="1" fontId="27" fillId="0" borderId="10" xfId="1" applyNumberFormat="1" applyFont="1" applyBorder="1" applyAlignment="1">
      <alignment horizontal="center" wrapText="1"/>
    </xf>
    <xf numFmtId="0" fontId="36" fillId="0" borderId="0" xfId="0" applyFont="1"/>
    <xf numFmtId="0" fontId="29" fillId="0" borderId="0" xfId="1" applyFont="1" applyAlignment="1">
      <alignment horizontal="left" wrapText="1"/>
    </xf>
    <xf numFmtId="0" fontId="37" fillId="0" borderId="16" xfId="0" applyFont="1" applyBorder="1"/>
    <xf numFmtId="0" fontId="37" fillId="0" borderId="16" xfId="0" applyFont="1" applyBorder="1" applyAlignment="1">
      <alignment horizontal="center"/>
    </xf>
    <xf numFmtId="0" fontId="29" fillId="0" borderId="12" xfId="1" applyFont="1" applyBorder="1" applyAlignment="1">
      <alignment horizontal="center" vertical="top" wrapText="1"/>
    </xf>
    <xf numFmtId="0" fontId="29" fillId="0" borderId="12" xfId="1" applyFont="1" applyFill="1" applyBorder="1" applyAlignment="1">
      <alignment horizontal="center" vertical="top" wrapText="1"/>
    </xf>
    <xf numFmtId="0" fontId="29" fillId="0" borderId="13" xfId="1" applyFont="1" applyFill="1" applyBorder="1" applyAlignment="1">
      <alignment horizontal="center" vertical="top" wrapText="1"/>
    </xf>
    <xf numFmtId="0" fontId="29" fillId="0" borderId="14" xfId="1" applyFont="1" applyFill="1" applyBorder="1" applyAlignment="1">
      <alignment horizontal="center" vertical="top" wrapText="1"/>
    </xf>
    <xf numFmtId="0" fontId="29" fillId="0" borderId="15" xfId="1" applyFont="1" applyFill="1" applyBorder="1" applyAlignment="1">
      <alignment horizontal="center" vertical="top" wrapText="1"/>
    </xf>
    <xf numFmtId="0" fontId="24" fillId="0" borderId="18" xfId="0" applyFont="1" applyBorder="1" applyAlignment="1">
      <alignment horizontal="left"/>
    </xf>
    <xf numFmtId="0" fontId="29" fillId="0" borderId="10" xfId="1" applyFont="1" applyBorder="1" applyAlignment="1">
      <alignment horizontal="center"/>
    </xf>
    <xf numFmtId="0" fontId="29" fillId="0" borderId="0" xfId="1" applyFont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9" fillId="0" borderId="0" xfId="1" applyFont="1" applyFill="1" applyBorder="1" applyAlignment="1">
      <alignment horizontal="center" wrapText="1"/>
    </xf>
    <xf numFmtId="0" fontId="29" fillId="0" borderId="12" xfId="1" applyFont="1" applyBorder="1" applyAlignment="1">
      <alignment horizontal="center" wrapText="1"/>
    </xf>
    <xf numFmtId="0" fontId="29" fillId="0" borderId="10" xfId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center" vertical="top" wrapText="1"/>
    </xf>
    <xf numFmtId="0" fontId="29" fillId="0" borderId="0" xfId="1" applyFont="1" applyFill="1" applyBorder="1" applyAlignment="1">
      <alignment horizontal="center" vertical="top" wrapText="1"/>
    </xf>
    <xf numFmtId="0" fontId="29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/>
    <xf numFmtId="0" fontId="36" fillId="0" borderId="0" xfId="0" applyFont="1" applyAlignment="1"/>
    <xf numFmtId="0" fontId="29" fillId="0" borderId="13" xfId="1" applyFont="1" applyBorder="1" applyAlignment="1">
      <alignment horizontal="center" wrapText="1"/>
    </xf>
    <xf numFmtId="0" fontId="37" fillId="0" borderId="16" xfId="0" applyFont="1" applyBorder="1" applyAlignment="1"/>
    <xf numFmtId="0" fontId="36" fillId="0" borderId="10" xfId="0" applyFont="1" applyBorder="1" applyAlignment="1"/>
    <xf numFmtId="0" fontId="25" fillId="0" borderId="0" xfId="1" applyFont="1" applyBorder="1" applyAlignment="1">
      <alignment horizontal="left"/>
    </xf>
    <xf numFmtId="0" fontId="37" fillId="0" borderId="10" xfId="0" applyFont="1" applyBorder="1" applyAlignment="1"/>
    <xf numFmtId="0" fontId="29" fillId="0" borderId="16" xfId="1" applyFont="1" applyFill="1" applyBorder="1" applyAlignment="1"/>
    <xf numFmtId="0" fontId="29" fillId="0" borderId="16" xfId="1" applyFont="1" applyBorder="1" applyAlignment="1"/>
    <xf numFmtId="0" fontId="29" fillId="0" borderId="16" xfId="1" applyFont="1" applyBorder="1" applyAlignment="1">
      <alignment horizontal="left" wrapText="1"/>
    </xf>
    <xf numFmtId="0" fontId="27" fillId="0" borderId="0" xfId="1" applyFont="1" applyFill="1" applyBorder="1" applyAlignment="1">
      <alignment horizontal="left" vertical="top" wrapText="1"/>
    </xf>
    <xf numFmtId="0" fontId="33" fillId="0" borderId="0" xfId="1" applyFont="1" applyFill="1" applyBorder="1" applyAlignment="1">
      <alignment horizontal="left" vertical="top" wrapText="1"/>
    </xf>
    <xf numFmtId="0" fontId="27" fillId="0" borderId="0" xfId="1" applyFont="1" applyFill="1" applyBorder="1" applyAlignment="1">
      <alignment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7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/>
    </xf>
    <xf numFmtId="0" fontId="25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center" vertical="top" wrapText="1"/>
    </xf>
    <xf numFmtId="0" fontId="29" fillId="0" borderId="0" xfId="1" applyFont="1" applyFill="1" applyBorder="1" applyAlignment="1">
      <alignment horizontal="left" vertical="top"/>
    </xf>
    <xf numFmtId="0" fontId="29" fillId="0" borderId="0" xfId="1" applyFont="1" applyAlignment="1">
      <alignment horizontal="left"/>
    </xf>
    <xf numFmtId="0" fontId="27" fillId="0" borderId="0" xfId="1" applyFont="1" applyFill="1" applyBorder="1" applyAlignment="1">
      <alignment horizontal="left" wrapText="1"/>
    </xf>
    <xf numFmtId="0" fontId="25" fillId="0" borderId="0" xfId="1" applyFont="1" applyFill="1" applyBorder="1" applyAlignment="1">
      <alignment horizontal="left" wrapText="1"/>
    </xf>
    <xf numFmtId="0" fontId="25" fillId="0" borderId="0" xfId="1" applyFont="1" applyFill="1" applyBorder="1" applyAlignment="1">
      <alignment horizontal="center" wrapText="1"/>
    </xf>
    <xf numFmtId="0" fontId="25" fillId="0" borderId="0" xfId="1" applyFont="1" applyFill="1" applyBorder="1" applyAlignment="1">
      <alignment horizontal="left"/>
    </xf>
    <xf numFmtId="0" fontId="33" fillId="0" borderId="0" xfId="1" applyFont="1" applyFill="1" applyBorder="1" applyAlignment="1">
      <alignment horizontal="left" vertical="top" wrapText="1"/>
    </xf>
    <xf numFmtId="0" fontId="31" fillId="0" borderId="0" xfId="1" applyFont="1" applyFill="1" applyBorder="1" applyAlignment="1">
      <alignment horizontal="center" vertical="top" wrapText="1"/>
    </xf>
    <xf numFmtId="0" fontId="31" fillId="0" borderId="0" xfId="1" applyFont="1" applyFill="1" applyBorder="1" applyAlignment="1">
      <alignment horizontal="left" vertical="top"/>
    </xf>
    <xf numFmtId="0" fontId="31" fillId="0" borderId="0" xfId="1" applyFont="1" applyAlignment="1">
      <alignment horizontal="left"/>
    </xf>
    <xf numFmtId="0" fontId="31" fillId="0" borderId="0" xfId="1" applyFont="1" applyFill="1" applyBorder="1" applyAlignment="1">
      <alignment horizontal="left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5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8"/>
  <sheetViews>
    <sheetView tabSelected="1" topLeftCell="A13" workbookViewId="0">
      <selection activeCell="A49" sqref="A49"/>
    </sheetView>
  </sheetViews>
  <sheetFormatPr defaultRowHeight="12" x14ac:dyDescent="0.2"/>
  <cols>
    <col min="1" max="1" width="7.1640625" style="145" customWidth="1"/>
    <col min="2" max="2" width="14.5" customWidth="1"/>
    <col min="3" max="3" width="14.5" style="145" customWidth="1"/>
    <col min="4" max="4" width="24.6640625" style="145" customWidth="1"/>
    <col min="5" max="5" width="12.83203125" customWidth="1"/>
    <col min="6" max="6" width="14.33203125" customWidth="1"/>
    <col min="7" max="7" width="39.1640625" bestFit="1" customWidth="1"/>
    <col min="8" max="8" width="13.83203125" customWidth="1"/>
    <col min="9" max="9" width="13" customWidth="1"/>
    <col min="10" max="10" width="16" customWidth="1"/>
    <col min="11" max="11" width="13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3" spans="1:15" ht="15" x14ac:dyDescent="0.2">
      <c r="A3" s="236" t="s">
        <v>306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15" x14ac:dyDescent="0.25">
      <c r="A4" s="140"/>
      <c r="B4" s="213"/>
      <c r="C4" s="140"/>
      <c r="D4" s="140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5" x14ac:dyDescent="0.2">
      <c r="A5" s="237" t="s">
        <v>305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ht="15" x14ac:dyDescent="0.2">
      <c r="A6" s="237" t="s">
        <v>278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5" x14ac:dyDescent="0.25">
      <c r="A7" s="238" t="s">
        <v>279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</row>
    <row r="8" spans="1:15" ht="15" x14ac:dyDescent="0.2">
      <c r="A8" s="235" t="s">
        <v>308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spans="1:15" ht="14.25" x14ac:dyDescent="0.2">
      <c r="A9" s="233" t="s">
        <v>307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1"/>
      <c r="M9" s="1"/>
      <c r="N9" s="1"/>
      <c r="O9" s="1"/>
    </row>
    <row r="10" spans="1:15" ht="14.25" x14ac:dyDescent="0.2">
      <c r="A10" s="233" t="s">
        <v>281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</row>
    <row r="11" spans="1:15" ht="14.25" x14ac:dyDescent="0.2">
      <c r="A11" s="233" t="s">
        <v>282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</row>
    <row r="12" spans="1:15" ht="14.25" x14ac:dyDescent="0.2">
      <c r="A12" s="233" t="s">
        <v>283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</row>
    <row r="13" spans="1:15" ht="14.25" customHeight="1" x14ac:dyDescent="0.2">
      <c r="A13" s="233" t="s">
        <v>287</v>
      </c>
      <c r="B13" s="233"/>
      <c r="C13" s="233"/>
      <c r="D13" s="233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</row>
    <row r="14" spans="1:15" ht="14.25" customHeight="1" x14ac:dyDescent="0.2">
      <c r="A14" s="233" t="s">
        <v>284</v>
      </c>
      <c r="B14" s="233"/>
      <c r="C14" s="233"/>
      <c r="D14" s="233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</row>
    <row r="15" spans="1:15" ht="14.25" customHeight="1" x14ac:dyDescent="0.2">
      <c r="A15" s="233" t="s">
        <v>288</v>
      </c>
      <c r="B15" s="233"/>
      <c r="C15" s="233"/>
      <c r="D15" s="233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</row>
    <row r="16" spans="1:15" ht="14.25" customHeight="1" x14ac:dyDescent="0.2">
      <c r="A16" s="233" t="s">
        <v>289</v>
      </c>
      <c r="B16" s="233"/>
      <c r="C16" s="233"/>
      <c r="D16" s="233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5" ht="12.75" x14ac:dyDescent="0.2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ht="13.5" thickBot="1" x14ac:dyDescent="0.25">
      <c r="A18" s="148"/>
      <c r="B18" s="2"/>
      <c r="C18" s="149"/>
      <c r="D18" s="14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51.75" thickBot="1" x14ac:dyDescent="0.25">
      <c r="A19" s="147" t="s">
        <v>0</v>
      </c>
      <c r="B19" s="18" t="s">
        <v>1</v>
      </c>
      <c r="C19" s="144" t="s">
        <v>14</v>
      </c>
      <c r="D19" s="142" t="s">
        <v>2</v>
      </c>
      <c r="E19" s="20" t="s">
        <v>16</v>
      </c>
      <c r="F19" s="20" t="s">
        <v>17</v>
      </c>
      <c r="G19" s="15" t="s">
        <v>3</v>
      </c>
      <c r="H19" s="21" t="s">
        <v>9</v>
      </c>
      <c r="I19" s="15" t="s">
        <v>10</v>
      </c>
      <c r="J19" s="15" t="s">
        <v>11</v>
      </c>
      <c r="K19" s="20" t="s">
        <v>12</v>
      </c>
      <c r="L19" s="15" t="s">
        <v>4</v>
      </c>
      <c r="M19" s="15" t="s">
        <v>5</v>
      </c>
      <c r="N19" s="15" t="s">
        <v>6</v>
      </c>
      <c r="O19" s="12" t="s">
        <v>13</v>
      </c>
    </row>
    <row r="20" spans="1:15" ht="26.25" x14ac:dyDescent="0.25">
      <c r="A20" s="151">
        <v>1</v>
      </c>
      <c r="B20" s="150" t="s">
        <v>36</v>
      </c>
      <c r="C20" s="143" t="s">
        <v>15</v>
      </c>
      <c r="D20" s="143" t="s">
        <v>47</v>
      </c>
      <c r="E20" s="161" t="s">
        <v>56</v>
      </c>
      <c r="F20" s="162">
        <v>5</v>
      </c>
      <c r="G20" s="160" t="s">
        <v>264</v>
      </c>
      <c r="H20" s="154">
        <v>10</v>
      </c>
      <c r="I20" s="154">
        <v>1</v>
      </c>
      <c r="J20" s="154">
        <v>18</v>
      </c>
      <c r="K20" s="157">
        <v>3</v>
      </c>
      <c r="L20" s="17">
        <f>(H20+I20+J20+K20)</f>
        <v>32</v>
      </c>
      <c r="M20" s="17">
        <v>50</v>
      </c>
      <c r="N20" s="17">
        <f>(L20*100/M20)</f>
        <v>64</v>
      </c>
      <c r="O20" s="159" t="s">
        <v>246</v>
      </c>
    </row>
    <row r="21" spans="1:15" ht="26.25" x14ac:dyDescent="0.25">
      <c r="A21" s="152">
        <v>2</v>
      </c>
      <c r="B21" s="150" t="s">
        <v>35</v>
      </c>
      <c r="C21" s="143" t="s">
        <v>15</v>
      </c>
      <c r="D21" s="143" t="s">
        <v>47</v>
      </c>
      <c r="E21" s="161" t="s">
        <v>55</v>
      </c>
      <c r="F21" s="162">
        <v>5</v>
      </c>
      <c r="G21" s="160" t="s">
        <v>310</v>
      </c>
      <c r="H21" s="154">
        <v>8</v>
      </c>
      <c r="I21" s="154">
        <v>1</v>
      </c>
      <c r="J21" s="154">
        <v>13</v>
      </c>
      <c r="K21" s="155">
        <v>3</v>
      </c>
      <c r="L21" s="158">
        <f t="shared" ref="L21:L48" si="0">(H21+I21+J21+K21)</f>
        <v>25</v>
      </c>
      <c r="M21" s="158">
        <v>50</v>
      </c>
      <c r="N21" s="158">
        <f t="shared" ref="N21:N48" si="1">(L21*100/M21)</f>
        <v>50</v>
      </c>
      <c r="O21" s="156" t="s">
        <v>246</v>
      </c>
    </row>
    <row r="22" spans="1:15" ht="26.25" x14ac:dyDescent="0.25">
      <c r="A22" s="152">
        <v>3</v>
      </c>
      <c r="B22" s="160" t="s">
        <v>309</v>
      </c>
      <c r="C22" s="143" t="s">
        <v>15</v>
      </c>
      <c r="D22" s="143" t="s">
        <v>47</v>
      </c>
      <c r="E22" s="161" t="s">
        <v>49</v>
      </c>
      <c r="F22" s="162">
        <v>5</v>
      </c>
      <c r="G22" s="160" t="s">
        <v>265</v>
      </c>
      <c r="H22" s="154">
        <v>7</v>
      </c>
      <c r="I22" s="154">
        <v>2</v>
      </c>
      <c r="J22" s="154">
        <v>14</v>
      </c>
      <c r="K22" s="155">
        <v>2</v>
      </c>
      <c r="L22" s="158">
        <v>25</v>
      </c>
      <c r="M22" s="158">
        <v>50</v>
      </c>
      <c r="N22" s="158">
        <v>50</v>
      </c>
      <c r="O22" s="156" t="s">
        <v>246</v>
      </c>
    </row>
    <row r="23" spans="1:15" ht="26.25" x14ac:dyDescent="0.25">
      <c r="A23" s="152">
        <v>4</v>
      </c>
      <c r="B23" s="150" t="s">
        <v>23</v>
      </c>
      <c r="C23" s="143" t="s">
        <v>15</v>
      </c>
      <c r="D23" s="143" t="s">
        <v>47</v>
      </c>
      <c r="E23" s="161" t="s">
        <v>52</v>
      </c>
      <c r="F23" s="162">
        <v>5</v>
      </c>
      <c r="G23" s="160" t="s">
        <v>266</v>
      </c>
      <c r="H23" s="154">
        <v>7</v>
      </c>
      <c r="I23" s="154">
        <v>3</v>
      </c>
      <c r="J23" s="154">
        <v>13</v>
      </c>
      <c r="K23" s="155">
        <v>2</v>
      </c>
      <c r="L23" s="158">
        <f t="shared" si="0"/>
        <v>25</v>
      </c>
      <c r="M23" s="158">
        <v>50</v>
      </c>
      <c r="N23" s="158">
        <f t="shared" si="1"/>
        <v>50</v>
      </c>
      <c r="O23" s="16" t="s">
        <v>246</v>
      </c>
    </row>
    <row r="24" spans="1:15" ht="26.25" x14ac:dyDescent="0.25">
      <c r="A24" s="152">
        <v>5</v>
      </c>
      <c r="B24" s="150" t="s">
        <v>19</v>
      </c>
      <c r="C24" s="143" t="s">
        <v>15</v>
      </c>
      <c r="D24" s="143" t="s">
        <v>47</v>
      </c>
      <c r="E24" s="161" t="s">
        <v>48</v>
      </c>
      <c r="F24" s="162">
        <v>5</v>
      </c>
      <c r="G24" s="160" t="s">
        <v>266</v>
      </c>
      <c r="H24" s="154">
        <v>9</v>
      </c>
      <c r="I24" s="154">
        <v>3</v>
      </c>
      <c r="J24" s="154">
        <v>13</v>
      </c>
      <c r="K24" s="155">
        <v>0</v>
      </c>
      <c r="L24" s="158">
        <f t="shared" si="0"/>
        <v>25</v>
      </c>
      <c r="M24" s="158">
        <v>50</v>
      </c>
      <c r="N24" s="158">
        <f t="shared" si="1"/>
        <v>50</v>
      </c>
      <c r="O24" s="16" t="s">
        <v>246</v>
      </c>
    </row>
    <row r="25" spans="1:15" ht="26.25" x14ac:dyDescent="0.25">
      <c r="A25" s="152">
        <v>6</v>
      </c>
      <c r="B25" s="150" t="s">
        <v>24</v>
      </c>
      <c r="C25" s="143" t="s">
        <v>15</v>
      </c>
      <c r="D25" s="143" t="s">
        <v>47</v>
      </c>
      <c r="E25" s="161" t="s">
        <v>52</v>
      </c>
      <c r="F25" s="162">
        <v>5</v>
      </c>
      <c r="G25" s="160" t="s">
        <v>266</v>
      </c>
      <c r="H25" s="154">
        <v>9</v>
      </c>
      <c r="I25" s="154">
        <v>3</v>
      </c>
      <c r="J25" s="154">
        <v>10</v>
      </c>
      <c r="K25" s="153">
        <v>0</v>
      </c>
      <c r="L25" s="158">
        <f t="shared" si="0"/>
        <v>22</v>
      </c>
      <c r="M25" s="158">
        <v>50</v>
      </c>
      <c r="N25" s="158">
        <f t="shared" si="1"/>
        <v>44</v>
      </c>
      <c r="O25" s="156" t="s">
        <v>247</v>
      </c>
    </row>
    <row r="26" spans="1:15" ht="26.25" x14ac:dyDescent="0.25">
      <c r="A26" s="152">
        <v>7</v>
      </c>
      <c r="B26" s="150" t="s">
        <v>46</v>
      </c>
      <c r="C26" s="143" t="s">
        <v>15</v>
      </c>
      <c r="D26" s="143" t="s">
        <v>47</v>
      </c>
      <c r="E26" s="161" t="s">
        <v>52</v>
      </c>
      <c r="F26" s="162">
        <v>5</v>
      </c>
      <c r="G26" s="160" t="s">
        <v>267</v>
      </c>
      <c r="H26" s="154">
        <v>8</v>
      </c>
      <c r="I26" s="154">
        <v>0</v>
      </c>
      <c r="J26" s="154">
        <v>13</v>
      </c>
      <c r="K26" s="155">
        <v>0</v>
      </c>
      <c r="L26" s="158">
        <f t="shared" si="0"/>
        <v>21</v>
      </c>
      <c r="M26" s="158">
        <v>50</v>
      </c>
      <c r="N26" s="158">
        <f t="shared" si="1"/>
        <v>42</v>
      </c>
      <c r="O26" s="16" t="s">
        <v>247</v>
      </c>
    </row>
    <row r="27" spans="1:15" ht="26.25" x14ac:dyDescent="0.25">
      <c r="A27" s="152">
        <v>8</v>
      </c>
      <c r="B27" s="150" t="s">
        <v>27</v>
      </c>
      <c r="C27" s="143" t="s">
        <v>15</v>
      </c>
      <c r="D27" s="143" t="s">
        <v>47</v>
      </c>
      <c r="E27" s="161" t="s">
        <v>54</v>
      </c>
      <c r="F27" s="162">
        <v>5</v>
      </c>
      <c r="G27" s="160" t="s">
        <v>268</v>
      </c>
      <c r="H27" s="154">
        <v>8</v>
      </c>
      <c r="I27" s="154">
        <v>1</v>
      </c>
      <c r="J27" s="154">
        <v>8</v>
      </c>
      <c r="K27" s="155">
        <v>3</v>
      </c>
      <c r="L27" s="158">
        <f t="shared" si="0"/>
        <v>20</v>
      </c>
      <c r="M27" s="158">
        <v>50</v>
      </c>
      <c r="N27" s="158">
        <f t="shared" si="1"/>
        <v>40</v>
      </c>
      <c r="O27" s="16" t="s">
        <v>247</v>
      </c>
    </row>
    <row r="28" spans="1:15" ht="26.25" x14ac:dyDescent="0.25">
      <c r="A28" s="152">
        <v>9</v>
      </c>
      <c r="B28" s="150" t="s">
        <v>21</v>
      </c>
      <c r="C28" s="143" t="s">
        <v>15</v>
      </c>
      <c r="D28" s="143" t="s">
        <v>47</v>
      </c>
      <c r="E28" s="161" t="s">
        <v>50</v>
      </c>
      <c r="F28" s="162">
        <v>5</v>
      </c>
      <c r="G28" s="160" t="s">
        <v>266</v>
      </c>
      <c r="H28" s="154">
        <v>7</v>
      </c>
      <c r="I28" s="154">
        <v>1</v>
      </c>
      <c r="J28" s="154">
        <v>12</v>
      </c>
      <c r="K28" s="155">
        <v>0</v>
      </c>
      <c r="L28" s="158">
        <f t="shared" si="0"/>
        <v>20</v>
      </c>
      <c r="M28" s="158">
        <v>50</v>
      </c>
      <c r="N28" s="158">
        <f t="shared" si="1"/>
        <v>40</v>
      </c>
      <c r="O28" s="16" t="s">
        <v>247</v>
      </c>
    </row>
    <row r="29" spans="1:15" ht="26.25" x14ac:dyDescent="0.25">
      <c r="A29" s="152">
        <v>10</v>
      </c>
      <c r="B29" s="150" t="s">
        <v>26</v>
      </c>
      <c r="C29" s="143" t="s">
        <v>15</v>
      </c>
      <c r="D29" s="143" t="s">
        <v>47</v>
      </c>
      <c r="E29" s="161" t="s">
        <v>54</v>
      </c>
      <c r="F29" s="162">
        <v>5</v>
      </c>
      <c r="G29" s="160" t="s">
        <v>268</v>
      </c>
      <c r="H29" s="154">
        <v>6</v>
      </c>
      <c r="I29" s="154">
        <v>1</v>
      </c>
      <c r="J29" s="154">
        <v>11</v>
      </c>
      <c r="K29" s="155">
        <v>1</v>
      </c>
      <c r="L29" s="158">
        <f t="shared" si="0"/>
        <v>19</v>
      </c>
      <c r="M29" s="158">
        <v>50</v>
      </c>
      <c r="N29" s="158">
        <f t="shared" si="1"/>
        <v>38</v>
      </c>
      <c r="O29" s="16" t="s">
        <v>247</v>
      </c>
    </row>
    <row r="30" spans="1:15" ht="26.25" x14ac:dyDescent="0.25">
      <c r="A30" s="152">
        <v>11</v>
      </c>
      <c r="B30" s="150" t="s">
        <v>20</v>
      </c>
      <c r="C30" s="143" t="s">
        <v>15</v>
      </c>
      <c r="D30" s="143" t="s">
        <v>47</v>
      </c>
      <c r="E30" s="161" t="s">
        <v>48</v>
      </c>
      <c r="F30" s="162">
        <v>5</v>
      </c>
      <c r="G30" s="160" t="s">
        <v>266</v>
      </c>
      <c r="H30" s="154">
        <v>8</v>
      </c>
      <c r="I30" s="154">
        <v>2</v>
      </c>
      <c r="J30" s="154">
        <v>9</v>
      </c>
      <c r="K30" s="155">
        <v>0</v>
      </c>
      <c r="L30" s="158">
        <f t="shared" si="0"/>
        <v>19</v>
      </c>
      <c r="M30" s="158">
        <v>50</v>
      </c>
      <c r="N30" s="158">
        <f t="shared" si="1"/>
        <v>38</v>
      </c>
      <c r="O30" s="16" t="s">
        <v>247</v>
      </c>
    </row>
    <row r="31" spans="1:15" ht="26.25" x14ac:dyDescent="0.25">
      <c r="A31" s="152">
        <v>12</v>
      </c>
      <c r="B31" s="150" t="s">
        <v>38</v>
      </c>
      <c r="C31" s="143" t="s">
        <v>15</v>
      </c>
      <c r="D31" s="143" t="s">
        <v>47</v>
      </c>
      <c r="E31" s="161" t="s">
        <v>56</v>
      </c>
      <c r="F31" s="162">
        <v>5</v>
      </c>
      <c r="G31" s="160" t="s">
        <v>264</v>
      </c>
      <c r="H31" s="154">
        <v>9</v>
      </c>
      <c r="I31" s="154">
        <v>0</v>
      </c>
      <c r="J31" s="154">
        <v>10</v>
      </c>
      <c r="K31" s="155">
        <v>0</v>
      </c>
      <c r="L31" s="158">
        <f t="shared" si="0"/>
        <v>19</v>
      </c>
      <c r="M31" s="158">
        <v>50</v>
      </c>
      <c r="N31" s="158">
        <f t="shared" si="1"/>
        <v>38</v>
      </c>
      <c r="O31" s="16" t="s">
        <v>247</v>
      </c>
    </row>
    <row r="32" spans="1:15" ht="26.25" x14ac:dyDescent="0.25">
      <c r="A32" s="152">
        <v>13</v>
      </c>
      <c r="B32" s="150" t="s">
        <v>44</v>
      </c>
      <c r="C32" s="143" t="s">
        <v>15</v>
      </c>
      <c r="D32" s="143" t="s">
        <v>47</v>
      </c>
      <c r="E32" s="161" t="s">
        <v>55</v>
      </c>
      <c r="F32" s="162">
        <v>5</v>
      </c>
      <c r="G32" s="160" t="s">
        <v>267</v>
      </c>
      <c r="H32" s="154">
        <v>6</v>
      </c>
      <c r="I32" s="154">
        <v>0</v>
      </c>
      <c r="J32" s="154">
        <v>13</v>
      </c>
      <c r="K32" s="155">
        <v>0</v>
      </c>
      <c r="L32" s="158">
        <f t="shared" si="0"/>
        <v>19</v>
      </c>
      <c r="M32" s="158">
        <v>50</v>
      </c>
      <c r="N32" s="158">
        <f t="shared" si="1"/>
        <v>38</v>
      </c>
      <c r="O32" s="16" t="s">
        <v>247</v>
      </c>
    </row>
    <row r="33" spans="1:15" ht="26.25" x14ac:dyDescent="0.25">
      <c r="A33" s="152">
        <v>14</v>
      </c>
      <c r="B33" s="150" t="s">
        <v>31</v>
      </c>
      <c r="C33" s="143" t="s">
        <v>15</v>
      </c>
      <c r="D33" s="143" t="s">
        <v>47</v>
      </c>
      <c r="E33" s="161" t="s">
        <v>54</v>
      </c>
      <c r="F33" s="162">
        <v>5</v>
      </c>
      <c r="G33" s="160" t="s">
        <v>268</v>
      </c>
      <c r="H33" s="154">
        <v>8</v>
      </c>
      <c r="I33" s="154">
        <v>0</v>
      </c>
      <c r="J33" s="154">
        <v>10</v>
      </c>
      <c r="K33" s="155">
        <v>0</v>
      </c>
      <c r="L33" s="158">
        <f t="shared" si="0"/>
        <v>18</v>
      </c>
      <c r="M33" s="158">
        <v>50</v>
      </c>
      <c r="N33" s="158">
        <f t="shared" si="1"/>
        <v>36</v>
      </c>
      <c r="O33" s="16" t="s">
        <v>247</v>
      </c>
    </row>
    <row r="34" spans="1:15" ht="26.25" x14ac:dyDescent="0.25">
      <c r="A34" s="151">
        <v>15</v>
      </c>
      <c r="B34" s="150" t="s">
        <v>39</v>
      </c>
      <c r="C34" s="143" t="s">
        <v>15</v>
      </c>
      <c r="D34" s="143" t="s">
        <v>47</v>
      </c>
      <c r="E34" s="161" t="s">
        <v>55</v>
      </c>
      <c r="F34" s="162">
        <v>5</v>
      </c>
      <c r="G34" s="160" t="s">
        <v>267</v>
      </c>
      <c r="H34" s="154">
        <v>8</v>
      </c>
      <c r="I34" s="154">
        <v>0</v>
      </c>
      <c r="J34" s="154">
        <v>10</v>
      </c>
      <c r="K34" s="155">
        <v>0</v>
      </c>
      <c r="L34" s="158">
        <f t="shared" si="0"/>
        <v>18</v>
      </c>
      <c r="M34" s="158">
        <v>50</v>
      </c>
      <c r="N34" s="158">
        <f t="shared" si="1"/>
        <v>36</v>
      </c>
      <c r="O34" s="16" t="s">
        <v>247</v>
      </c>
    </row>
    <row r="35" spans="1:15" ht="26.25" x14ac:dyDescent="0.25">
      <c r="A35" s="152">
        <v>16</v>
      </c>
      <c r="B35" s="150" t="s">
        <v>34</v>
      </c>
      <c r="C35" s="143" t="s">
        <v>15</v>
      </c>
      <c r="D35" s="143" t="s">
        <v>47</v>
      </c>
      <c r="E35" s="161" t="s">
        <v>49</v>
      </c>
      <c r="F35" s="162">
        <v>5</v>
      </c>
      <c r="G35" s="160" t="s">
        <v>265</v>
      </c>
      <c r="H35" s="154">
        <v>8</v>
      </c>
      <c r="I35" s="154">
        <v>1</v>
      </c>
      <c r="J35" s="154">
        <v>9</v>
      </c>
      <c r="K35" s="155">
        <v>0</v>
      </c>
      <c r="L35" s="158">
        <f t="shared" si="0"/>
        <v>18</v>
      </c>
      <c r="M35" s="158">
        <v>50</v>
      </c>
      <c r="N35" s="158">
        <f t="shared" si="1"/>
        <v>36</v>
      </c>
      <c r="O35" s="16" t="s">
        <v>247</v>
      </c>
    </row>
    <row r="36" spans="1:15" ht="26.25" x14ac:dyDescent="0.25">
      <c r="A36" s="152">
        <v>17</v>
      </c>
      <c r="B36" s="150" t="s">
        <v>41</v>
      </c>
      <c r="C36" s="143" t="s">
        <v>15</v>
      </c>
      <c r="D36" s="143" t="s">
        <v>47</v>
      </c>
      <c r="E36" s="161" t="s">
        <v>55</v>
      </c>
      <c r="F36" s="162">
        <v>5</v>
      </c>
      <c r="G36" s="160" t="s">
        <v>267</v>
      </c>
      <c r="H36" s="154">
        <v>6</v>
      </c>
      <c r="I36" s="154">
        <v>1</v>
      </c>
      <c r="J36" s="154">
        <v>10</v>
      </c>
      <c r="K36" s="155">
        <v>1</v>
      </c>
      <c r="L36" s="158">
        <f t="shared" si="0"/>
        <v>18</v>
      </c>
      <c r="M36" s="158">
        <v>50</v>
      </c>
      <c r="N36" s="158">
        <f t="shared" si="1"/>
        <v>36</v>
      </c>
      <c r="O36" s="16" t="s">
        <v>247</v>
      </c>
    </row>
    <row r="37" spans="1:15" ht="26.25" x14ac:dyDescent="0.25">
      <c r="A37" s="152">
        <v>18</v>
      </c>
      <c r="B37" s="150" t="s">
        <v>29</v>
      </c>
      <c r="C37" s="143" t="s">
        <v>15</v>
      </c>
      <c r="D37" s="143" t="s">
        <v>47</v>
      </c>
      <c r="E37" s="161" t="s">
        <v>54</v>
      </c>
      <c r="F37" s="162">
        <v>5</v>
      </c>
      <c r="G37" s="160" t="s">
        <v>268</v>
      </c>
      <c r="H37" s="154">
        <v>5</v>
      </c>
      <c r="I37" s="154">
        <v>0</v>
      </c>
      <c r="J37" s="154">
        <v>12</v>
      </c>
      <c r="K37" s="155">
        <v>0</v>
      </c>
      <c r="L37" s="158">
        <f t="shared" si="0"/>
        <v>17</v>
      </c>
      <c r="M37" s="158">
        <v>50</v>
      </c>
      <c r="N37" s="158">
        <f t="shared" si="1"/>
        <v>34</v>
      </c>
      <c r="O37" s="16" t="s">
        <v>247</v>
      </c>
    </row>
    <row r="38" spans="1:15" ht="26.25" x14ac:dyDescent="0.25">
      <c r="A38" s="152">
        <v>19</v>
      </c>
      <c r="B38" s="150" t="s">
        <v>30</v>
      </c>
      <c r="C38" s="143" t="s">
        <v>15</v>
      </c>
      <c r="D38" s="143" t="s">
        <v>47</v>
      </c>
      <c r="E38" s="161" t="s">
        <v>54</v>
      </c>
      <c r="F38" s="162">
        <v>5</v>
      </c>
      <c r="G38" s="160" t="s">
        <v>268</v>
      </c>
      <c r="H38" s="154">
        <v>8</v>
      </c>
      <c r="I38" s="154">
        <v>0</v>
      </c>
      <c r="J38" s="154">
        <v>6</v>
      </c>
      <c r="K38" s="155">
        <v>3</v>
      </c>
      <c r="L38" s="158">
        <f t="shared" si="0"/>
        <v>17</v>
      </c>
      <c r="M38" s="158">
        <v>50</v>
      </c>
      <c r="N38" s="158">
        <f t="shared" si="1"/>
        <v>34</v>
      </c>
      <c r="O38" s="16" t="s">
        <v>247</v>
      </c>
    </row>
    <row r="39" spans="1:15" ht="26.25" x14ac:dyDescent="0.25">
      <c r="A39" s="152">
        <v>20</v>
      </c>
      <c r="B39" s="150" t="s">
        <v>25</v>
      </c>
      <c r="C39" s="143" t="s">
        <v>15</v>
      </c>
      <c r="D39" s="143" t="s">
        <v>47</v>
      </c>
      <c r="E39" s="161" t="s">
        <v>53</v>
      </c>
      <c r="F39" s="162">
        <v>5</v>
      </c>
      <c r="G39" s="160" t="s">
        <v>266</v>
      </c>
      <c r="H39" s="154">
        <v>3</v>
      </c>
      <c r="I39" s="154">
        <v>0</v>
      </c>
      <c r="J39" s="154">
        <v>11</v>
      </c>
      <c r="K39" s="155">
        <v>0</v>
      </c>
      <c r="L39" s="158">
        <f t="shared" si="0"/>
        <v>14</v>
      </c>
      <c r="M39" s="158">
        <v>50</v>
      </c>
      <c r="N39" s="158">
        <f t="shared" si="1"/>
        <v>28</v>
      </c>
      <c r="O39" s="16" t="s">
        <v>247</v>
      </c>
    </row>
    <row r="40" spans="1:15" ht="26.25" x14ac:dyDescent="0.25">
      <c r="A40" s="152">
        <v>21</v>
      </c>
      <c r="B40" s="150" t="s">
        <v>43</v>
      </c>
      <c r="C40" s="143" t="s">
        <v>15</v>
      </c>
      <c r="D40" s="143" t="s">
        <v>47</v>
      </c>
      <c r="E40" s="161" t="s">
        <v>55</v>
      </c>
      <c r="F40" s="162">
        <v>5</v>
      </c>
      <c r="G40" s="160" t="s">
        <v>267</v>
      </c>
      <c r="H40" s="154">
        <v>7</v>
      </c>
      <c r="I40" s="154">
        <v>0</v>
      </c>
      <c r="J40" s="154">
        <v>7</v>
      </c>
      <c r="K40" s="155">
        <v>0</v>
      </c>
      <c r="L40" s="158">
        <f t="shared" si="0"/>
        <v>14</v>
      </c>
      <c r="M40" s="158">
        <v>50</v>
      </c>
      <c r="N40" s="158">
        <f t="shared" si="1"/>
        <v>28</v>
      </c>
      <c r="O40" s="16" t="s">
        <v>247</v>
      </c>
    </row>
    <row r="41" spans="1:15" ht="26.25" x14ac:dyDescent="0.25">
      <c r="A41" s="152">
        <v>22</v>
      </c>
      <c r="B41" s="150" t="s">
        <v>28</v>
      </c>
      <c r="C41" s="143" t="s">
        <v>15</v>
      </c>
      <c r="D41" s="143" t="s">
        <v>47</v>
      </c>
      <c r="E41" s="161" t="s">
        <v>54</v>
      </c>
      <c r="F41" s="162">
        <v>5</v>
      </c>
      <c r="G41" s="160" t="s">
        <v>268</v>
      </c>
      <c r="H41" s="154">
        <v>7</v>
      </c>
      <c r="I41" s="154">
        <v>0</v>
      </c>
      <c r="J41" s="154">
        <v>6</v>
      </c>
      <c r="K41" s="155">
        <v>0</v>
      </c>
      <c r="L41" s="158">
        <f t="shared" si="0"/>
        <v>13</v>
      </c>
      <c r="M41" s="158">
        <v>50</v>
      </c>
      <c r="N41" s="158">
        <f t="shared" si="1"/>
        <v>26</v>
      </c>
      <c r="O41" s="16" t="s">
        <v>247</v>
      </c>
    </row>
    <row r="42" spans="1:15" ht="26.25" x14ac:dyDescent="0.25">
      <c r="A42" s="152">
        <v>23</v>
      </c>
      <c r="B42" s="150" t="s">
        <v>37</v>
      </c>
      <c r="C42" s="143" t="s">
        <v>15</v>
      </c>
      <c r="D42" s="143" t="s">
        <v>47</v>
      </c>
      <c r="E42" s="161" t="s">
        <v>56</v>
      </c>
      <c r="F42" s="162">
        <v>5</v>
      </c>
      <c r="G42" s="160" t="s">
        <v>264</v>
      </c>
      <c r="H42" s="153">
        <v>6</v>
      </c>
      <c r="I42" s="153">
        <v>0</v>
      </c>
      <c r="J42" s="153">
        <v>6</v>
      </c>
      <c r="K42" s="155">
        <v>0</v>
      </c>
      <c r="L42" s="158">
        <f t="shared" si="0"/>
        <v>12</v>
      </c>
      <c r="M42" s="158">
        <v>50</v>
      </c>
      <c r="N42" s="158">
        <f t="shared" si="1"/>
        <v>24</v>
      </c>
      <c r="O42" s="16" t="s">
        <v>247</v>
      </c>
    </row>
    <row r="43" spans="1:15" ht="26.25" x14ac:dyDescent="0.25">
      <c r="A43" s="152">
        <v>24</v>
      </c>
      <c r="B43" s="150" t="s">
        <v>45</v>
      </c>
      <c r="C43" s="143" t="s">
        <v>15</v>
      </c>
      <c r="D43" s="143" t="s">
        <v>47</v>
      </c>
      <c r="E43" s="161" t="s">
        <v>52</v>
      </c>
      <c r="F43" s="162">
        <v>5</v>
      </c>
      <c r="G43" s="160" t="s">
        <v>267</v>
      </c>
      <c r="H43" s="153">
        <v>5</v>
      </c>
      <c r="I43" s="153">
        <v>0</v>
      </c>
      <c r="J43" s="153">
        <v>7</v>
      </c>
      <c r="K43" s="155">
        <v>0</v>
      </c>
      <c r="L43" s="158">
        <f t="shared" si="0"/>
        <v>12</v>
      </c>
      <c r="M43" s="158">
        <v>50</v>
      </c>
      <c r="N43" s="158">
        <f t="shared" si="1"/>
        <v>24</v>
      </c>
      <c r="O43" s="16" t="s">
        <v>247</v>
      </c>
    </row>
    <row r="44" spans="1:15" ht="26.25" x14ac:dyDescent="0.25">
      <c r="A44" s="152">
        <v>25</v>
      </c>
      <c r="B44" s="150" t="s">
        <v>22</v>
      </c>
      <c r="C44" s="143" t="s">
        <v>15</v>
      </c>
      <c r="D44" s="143" t="s">
        <v>47</v>
      </c>
      <c r="E44" s="161" t="s">
        <v>51</v>
      </c>
      <c r="F44" s="162">
        <v>5</v>
      </c>
      <c r="G44" s="160" t="s">
        <v>266</v>
      </c>
      <c r="H44" s="153">
        <v>9</v>
      </c>
      <c r="I44" s="153">
        <v>0</v>
      </c>
      <c r="J44" s="153">
        <v>3</v>
      </c>
      <c r="K44" s="155">
        <v>0</v>
      </c>
      <c r="L44" s="158">
        <f t="shared" si="0"/>
        <v>12</v>
      </c>
      <c r="M44" s="158">
        <v>50</v>
      </c>
      <c r="N44" s="158">
        <f t="shared" si="1"/>
        <v>24</v>
      </c>
      <c r="O44" s="16" t="s">
        <v>247</v>
      </c>
    </row>
    <row r="45" spans="1:15" ht="26.25" x14ac:dyDescent="0.25">
      <c r="A45" s="152">
        <v>26</v>
      </c>
      <c r="B45" s="150" t="s">
        <v>32</v>
      </c>
      <c r="C45" s="143" t="s">
        <v>15</v>
      </c>
      <c r="D45" s="143" t="s">
        <v>47</v>
      </c>
      <c r="E45" s="161" t="s">
        <v>48</v>
      </c>
      <c r="F45" s="162">
        <v>5</v>
      </c>
      <c r="G45" s="160" t="s">
        <v>265</v>
      </c>
      <c r="H45" s="153">
        <v>6</v>
      </c>
      <c r="I45" s="153">
        <v>0</v>
      </c>
      <c r="J45" s="153">
        <v>5</v>
      </c>
      <c r="K45" s="155">
        <v>0</v>
      </c>
      <c r="L45" s="158">
        <f t="shared" si="0"/>
        <v>11</v>
      </c>
      <c r="M45" s="158">
        <v>50</v>
      </c>
      <c r="N45" s="158">
        <f t="shared" si="1"/>
        <v>22</v>
      </c>
      <c r="O45" s="16" t="s">
        <v>247</v>
      </c>
    </row>
    <row r="46" spans="1:15" ht="26.25" x14ac:dyDescent="0.25">
      <c r="A46" s="152">
        <v>27</v>
      </c>
      <c r="B46" s="150" t="s">
        <v>33</v>
      </c>
      <c r="C46" s="143" t="s">
        <v>15</v>
      </c>
      <c r="D46" s="143" t="s">
        <v>47</v>
      </c>
      <c r="E46" s="161" t="s">
        <v>48</v>
      </c>
      <c r="F46" s="162">
        <v>5</v>
      </c>
      <c r="G46" s="160" t="s">
        <v>265</v>
      </c>
      <c r="H46" s="153">
        <v>6</v>
      </c>
      <c r="I46" s="153">
        <v>0</v>
      </c>
      <c r="J46" s="153">
        <v>4</v>
      </c>
      <c r="K46" s="155">
        <v>0</v>
      </c>
      <c r="L46" s="158">
        <f t="shared" si="0"/>
        <v>10</v>
      </c>
      <c r="M46" s="158">
        <v>50</v>
      </c>
      <c r="N46" s="158">
        <f t="shared" si="1"/>
        <v>20</v>
      </c>
      <c r="O46" s="16" t="s">
        <v>247</v>
      </c>
    </row>
    <row r="47" spans="1:15" ht="26.25" x14ac:dyDescent="0.25">
      <c r="A47" s="151">
        <v>28</v>
      </c>
      <c r="B47" s="150" t="s">
        <v>42</v>
      </c>
      <c r="C47" s="143" t="s">
        <v>15</v>
      </c>
      <c r="D47" s="143" t="s">
        <v>47</v>
      </c>
      <c r="E47" s="161" t="s">
        <v>55</v>
      </c>
      <c r="F47" s="162">
        <v>5</v>
      </c>
      <c r="G47" s="160" t="s">
        <v>267</v>
      </c>
      <c r="H47" s="153">
        <v>1</v>
      </c>
      <c r="I47" s="153">
        <v>0</v>
      </c>
      <c r="J47" s="153">
        <v>5</v>
      </c>
      <c r="K47" s="155">
        <v>0</v>
      </c>
      <c r="L47" s="158">
        <f t="shared" si="0"/>
        <v>6</v>
      </c>
      <c r="M47" s="158">
        <v>50</v>
      </c>
      <c r="N47" s="158">
        <f t="shared" si="1"/>
        <v>12</v>
      </c>
      <c r="O47" s="16" t="s">
        <v>247</v>
      </c>
    </row>
    <row r="48" spans="1:15" ht="26.25" x14ac:dyDescent="0.25">
      <c r="A48" s="152">
        <v>29</v>
      </c>
      <c r="B48" s="150" t="s">
        <v>40</v>
      </c>
      <c r="C48" s="143" t="s">
        <v>15</v>
      </c>
      <c r="D48" s="143" t="s">
        <v>47</v>
      </c>
      <c r="E48" s="161" t="s">
        <v>55</v>
      </c>
      <c r="F48" s="162">
        <v>5</v>
      </c>
      <c r="G48" s="160" t="s">
        <v>267</v>
      </c>
      <c r="H48" s="153">
        <v>4</v>
      </c>
      <c r="I48" s="153">
        <v>0</v>
      </c>
      <c r="J48" s="153">
        <v>1</v>
      </c>
      <c r="K48" s="155">
        <v>0</v>
      </c>
      <c r="L48" s="158">
        <f t="shared" si="0"/>
        <v>5</v>
      </c>
      <c r="M48" s="158">
        <v>50</v>
      </c>
      <c r="N48" s="158">
        <f t="shared" si="1"/>
        <v>10</v>
      </c>
      <c r="O48" s="16" t="s">
        <v>247</v>
      </c>
    </row>
    <row r="49" spans="1:15" ht="12.75" x14ac:dyDescent="0.2">
      <c r="A49" s="146"/>
      <c r="B49" s="6"/>
      <c r="C49" s="146"/>
      <c r="D49" s="146"/>
      <c r="E49" s="5"/>
      <c r="F49" s="5"/>
      <c r="G49" s="5"/>
      <c r="H49" s="7"/>
      <c r="I49" s="7"/>
      <c r="J49" s="7"/>
      <c r="K49" s="8"/>
      <c r="L49" s="8"/>
      <c r="M49" s="8"/>
      <c r="N49" s="8"/>
      <c r="O49" s="7"/>
    </row>
    <row r="50" spans="1:15" ht="12.75" x14ac:dyDescent="0.2">
      <c r="A50" s="146"/>
      <c r="B50" s="9" t="s">
        <v>7</v>
      </c>
      <c r="C50" s="146"/>
      <c r="D50" s="146"/>
      <c r="E50" s="5"/>
      <c r="F50" s="5"/>
      <c r="G50" s="5"/>
      <c r="H50" s="7"/>
      <c r="I50" s="7"/>
      <c r="J50" s="7"/>
      <c r="K50" s="8"/>
      <c r="L50" s="8"/>
      <c r="M50" s="8"/>
      <c r="N50" s="8"/>
      <c r="O50" s="7"/>
    </row>
    <row r="51" spans="1:15" ht="12.75" x14ac:dyDescent="0.2">
      <c r="B51" s="4"/>
      <c r="C51" s="141"/>
      <c r="D51" s="141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</row>
    <row r="52" spans="1:15" ht="12.75" x14ac:dyDescent="0.2">
      <c r="B52" s="4"/>
      <c r="C52" s="141"/>
      <c r="D52" s="141"/>
      <c r="E52" s="4"/>
      <c r="F52" s="4"/>
      <c r="G52" s="6"/>
      <c r="H52" s="4"/>
      <c r="I52" s="4"/>
      <c r="J52" s="4"/>
      <c r="K52" s="4"/>
      <c r="L52" s="4"/>
      <c r="M52" s="4"/>
      <c r="N52" s="4"/>
      <c r="O52" s="4"/>
    </row>
    <row r="53" spans="1:15" ht="12.75" x14ac:dyDescent="0.2">
      <c r="B53" s="4"/>
      <c r="C53" s="141"/>
      <c r="D53" s="141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</row>
    <row r="54" spans="1:15" ht="12.75" x14ac:dyDescent="0.2">
      <c r="B54" s="4"/>
      <c r="C54" s="141"/>
      <c r="D54" s="141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</row>
    <row r="55" spans="1:15" ht="12.75" x14ac:dyDescent="0.2">
      <c r="B55" s="4"/>
      <c r="C55" s="141"/>
      <c r="D55" s="141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</row>
    <row r="56" spans="1:15" ht="12.75" x14ac:dyDescent="0.2">
      <c r="B56" s="4"/>
      <c r="C56" s="141"/>
      <c r="D56" s="141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</row>
    <row r="57" spans="1:15" ht="12.75" x14ac:dyDescent="0.2">
      <c r="B57" s="4"/>
      <c r="C57" s="141"/>
      <c r="D57" s="141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</row>
    <row r="58" spans="1:15" ht="12.75" x14ac:dyDescent="0.2">
      <c r="B58" s="4"/>
      <c r="C58" s="141"/>
      <c r="D58" s="141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</row>
  </sheetData>
  <mergeCells count="14">
    <mergeCell ref="A3:O3"/>
    <mergeCell ref="A5:O5"/>
    <mergeCell ref="A6:O6"/>
    <mergeCell ref="A7:O7"/>
    <mergeCell ref="A10:O10"/>
    <mergeCell ref="A15:D15"/>
    <mergeCell ref="A16:D16"/>
    <mergeCell ref="A17:O17"/>
    <mergeCell ref="A8:O8"/>
    <mergeCell ref="A9:K9"/>
    <mergeCell ref="A11:O11"/>
    <mergeCell ref="A12:O12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9"/>
  <sheetViews>
    <sheetView workbookViewId="0">
      <selection activeCell="G26" sqref="G26"/>
    </sheetView>
  </sheetViews>
  <sheetFormatPr defaultRowHeight="12" x14ac:dyDescent="0.2"/>
  <cols>
    <col min="1" max="1" width="7.1640625" customWidth="1"/>
    <col min="2" max="2" width="14.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1" width="13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3" spans="1:15" ht="15" x14ac:dyDescent="0.2">
      <c r="A3" s="236" t="s">
        <v>301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15" x14ac:dyDescent="0.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5" x14ac:dyDescent="0.2">
      <c r="A5" s="237" t="s">
        <v>302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ht="15" x14ac:dyDescent="0.2">
      <c r="A6" s="237" t="s">
        <v>278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5" x14ac:dyDescent="0.25">
      <c r="A7" s="238" t="s">
        <v>279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</row>
    <row r="8" spans="1:15" ht="15" x14ac:dyDescent="0.2">
      <c r="A8" s="235" t="s">
        <v>18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spans="1:15" ht="14.25" x14ac:dyDescent="0.2">
      <c r="A9" s="233" t="s">
        <v>304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1"/>
      <c r="M9" s="1"/>
      <c r="N9" s="1"/>
      <c r="O9" s="1"/>
    </row>
    <row r="10" spans="1:15" ht="14.25" x14ac:dyDescent="0.2">
      <c r="A10" s="233" t="s">
        <v>281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</row>
    <row r="11" spans="1:15" ht="14.25" x14ac:dyDescent="0.2">
      <c r="A11" s="233" t="s">
        <v>282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</row>
    <row r="12" spans="1:15" ht="14.25" x14ac:dyDescent="0.2">
      <c r="A12" s="233" t="s">
        <v>283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</row>
    <row r="13" spans="1:15" ht="14.25" customHeight="1" x14ac:dyDescent="0.2">
      <c r="A13" s="233" t="s">
        <v>287</v>
      </c>
      <c r="B13" s="233"/>
      <c r="C13" s="233"/>
      <c r="D13" s="233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</row>
    <row r="14" spans="1:15" ht="14.25" customHeight="1" x14ac:dyDescent="0.2">
      <c r="A14" s="233" t="s">
        <v>284</v>
      </c>
      <c r="B14" s="233"/>
      <c r="C14" s="233"/>
      <c r="D14" s="233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</row>
    <row r="15" spans="1:15" ht="14.25" customHeight="1" x14ac:dyDescent="0.2">
      <c r="A15" s="233" t="s">
        <v>288</v>
      </c>
      <c r="B15" s="233"/>
      <c r="C15" s="233"/>
      <c r="D15" s="233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</row>
    <row r="16" spans="1:15" ht="14.25" customHeight="1" x14ac:dyDescent="0.2">
      <c r="A16" s="233" t="s">
        <v>289</v>
      </c>
      <c r="B16" s="233"/>
      <c r="C16" s="233"/>
      <c r="D16" s="233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5" ht="12.75" x14ac:dyDescent="0.2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ht="13.5" thickBot="1" x14ac:dyDescent="0.25">
      <c r="A18" s="2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51.75" thickBot="1" x14ac:dyDescent="0.25">
      <c r="A19" s="12" t="s">
        <v>0</v>
      </c>
      <c r="B19" s="18" t="s">
        <v>1</v>
      </c>
      <c r="C19" s="19" t="s">
        <v>14</v>
      </c>
      <c r="D19" s="15" t="s">
        <v>2</v>
      </c>
      <c r="E19" s="20" t="s">
        <v>16</v>
      </c>
      <c r="F19" s="20" t="s">
        <v>17</v>
      </c>
      <c r="G19" s="15" t="s">
        <v>3</v>
      </c>
      <c r="H19" s="21" t="s">
        <v>9</v>
      </c>
      <c r="I19" s="15" t="s">
        <v>10</v>
      </c>
      <c r="J19" s="15" t="s">
        <v>11</v>
      </c>
      <c r="K19" s="20" t="s">
        <v>12</v>
      </c>
      <c r="L19" s="15" t="s">
        <v>4</v>
      </c>
      <c r="M19" s="15" t="s">
        <v>5</v>
      </c>
      <c r="N19" s="15" t="s">
        <v>6</v>
      </c>
      <c r="O19" s="12" t="s">
        <v>13</v>
      </c>
    </row>
    <row r="20" spans="1:15" ht="25.5" x14ac:dyDescent="0.25">
      <c r="A20" s="24">
        <v>1</v>
      </c>
      <c r="B20" s="119" t="s">
        <v>61</v>
      </c>
      <c r="C20" s="24" t="s">
        <v>15</v>
      </c>
      <c r="D20" s="11" t="s">
        <v>47</v>
      </c>
      <c r="E20" s="134" t="s">
        <v>104</v>
      </c>
      <c r="F20" s="136">
        <v>6</v>
      </c>
      <c r="G20" s="131" t="s">
        <v>57</v>
      </c>
      <c r="H20" s="125">
        <v>6</v>
      </c>
      <c r="I20" s="125">
        <v>7</v>
      </c>
      <c r="J20" s="125">
        <v>12</v>
      </c>
      <c r="K20" s="128">
        <v>4</v>
      </c>
      <c r="L20" s="17">
        <f>(H20+I20+J20+K20)</f>
        <v>29</v>
      </c>
      <c r="M20" s="17">
        <v>50</v>
      </c>
      <c r="N20" s="17">
        <f>(L20*100/M20)</f>
        <v>58</v>
      </c>
      <c r="O20" s="130" t="s">
        <v>246</v>
      </c>
    </row>
    <row r="21" spans="1:15" ht="25.5" x14ac:dyDescent="0.25">
      <c r="A21" s="25">
        <v>2</v>
      </c>
      <c r="B21" s="119" t="s">
        <v>62</v>
      </c>
      <c r="C21" s="24" t="s">
        <v>15</v>
      </c>
      <c r="D21" s="11" t="s">
        <v>47</v>
      </c>
      <c r="E21" s="134" t="s">
        <v>104</v>
      </c>
      <c r="F21" s="136">
        <v>6</v>
      </c>
      <c r="G21" s="131" t="s">
        <v>57</v>
      </c>
      <c r="H21" s="124">
        <v>6</v>
      </c>
      <c r="I21" s="124">
        <v>4</v>
      </c>
      <c r="J21" s="124">
        <v>10</v>
      </c>
      <c r="K21" s="126">
        <v>1</v>
      </c>
      <c r="L21" s="129">
        <f t="shared" ref="L21:L65" si="0">(H21+I21+J21+K21)</f>
        <v>21</v>
      </c>
      <c r="M21" s="129">
        <v>50</v>
      </c>
      <c r="N21" s="129">
        <f t="shared" ref="N21:N65" si="1">(L21*100/M21)</f>
        <v>42</v>
      </c>
      <c r="O21" s="127" t="s">
        <v>247</v>
      </c>
    </row>
    <row r="22" spans="1:15" ht="25.5" x14ac:dyDescent="0.25">
      <c r="A22" s="25">
        <v>3</v>
      </c>
      <c r="B22" s="119" t="s">
        <v>63</v>
      </c>
      <c r="C22" s="24" t="s">
        <v>15</v>
      </c>
      <c r="D22" s="11" t="s">
        <v>47</v>
      </c>
      <c r="E22" s="134" t="s">
        <v>104</v>
      </c>
      <c r="F22" s="136">
        <v>6</v>
      </c>
      <c r="G22" s="131" t="s">
        <v>57</v>
      </c>
      <c r="H22" s="124">
        <v>5</v>
      </c>
      <c r="I22" s="124">
        <v>6</v>
      </c>
      <c r="J22" s="124">
        <v>15</v>
      </c>
      <c r="K22" s="126">
        <v>0</v>
      </c>
      <c r="L22" s="129">
        <f t="shared" si="0"/>
        <v>26</v>
      </c>
      <c r="M22" s="129">
        <v>50</v>
      </c>
      <c r="N22" s="129">
        <f t="shared" si="1"/>
        <v>52</v>
      </c>
      <c r="O22" s="127" t="s">
        <v>246</v>
      </c>
    </row>
    <row r="23" spans="1:15" ht="25.5" x14ac:dyDescent="0.25">
      <c r="A23" s="25">
        <v>4</v>
      </c>
      <c r="B23" s="119" t="s">
        <v>64</v>
      </c>
      <c r="C23" s="24" t="s">
        <v>15</v>
      </c>
      <c r="D23" s="11" t="s">
        <v>47</v>
      </c>
      <c r="E23" s="134" t="s">
        <v>104</v>
      </c>
      <c r="F23" s="136">
        <v>6</v>
      </c>
      <c r="G23" s="131" t="s">
        <v>57</v>
      </c>
      <c r="H23" s="124">
        <v>5</v>
      </c>
      <c r="I23" s="124">
        <v>6</v>
      </c>
      <c r="J23" s="124">
        <v>14</v>
      </c>
      <c r="K23" s="126">
        <v>1</v>
      </c>
      <c r="L23" s="129">
        <f t="shared" si="0"/>
        <v>26</v>
      </c>
      <c r="M23" s="129">
        <v>50</v>
      </c>
      <c r="N23" s="129">
        <f t="shared" si="1"/>
        <v>52</v>
      </c>
      <c r="O23" s="127" t="s">
        <v>246</v>
      </c>
    </row>
    <row r="24" spans="1:15" ht="25.5" x14ac:dyDescent="0.25">
      <c r="A24" s="25">
        <v>5</v>
      </c>
      <c r="B24" s="119" t="s">
        <v>65</v>
      </c>
      <c r="C24" s="24" t="s">
        <v>15</v>
      </c>
      <c r="D24" s="11" t="s">
        <v>47</v>
      </c>
      <c r="E24" s="134" t="s">
        <v>104</v>
      </c>
      <c r="F24" s="136">
        <v>6</v>
      </c>
      <c r="G24" s="131" t="s">
        <v>57</v>
      </c>
      <c r="H24" s="124">
        <v>5</v>
      </c>
      <c r="I24" s="124">
        <v>7</v>
      </c>
      <c r="J24" s="124">
        <v>16</v>
      </c>
      <c r="K24" s="124">
        <v>0</v>
      </c>
      <c r="L24" s="129">
        <f t="shared" si="0"/>
        <v>28</v>
      </c>
      <c r="M24" s="129">
        <v>50</v>
      </c>
      <c r="N24" s="129">
        <f t="shared" si="1"/>
        <v>56</v>
      </c>
      <c r="O24" s="127" t="s">
        <v>246</v>
      </c>
    </row>
    <row r="25" spans="1:15" ht="25.5" x14ac:dyDescent="0.25">
      <c r="A25" s="25">
        <v>6</v>
      </c>
      <c r="B25" s="119" t="s">
        <v>66</v>
      </c>
      <c r="C25" s="24" t="s">
        <v>15</v>
      </c>
      <c r="D25" s="11" t="s">
        <v>47</v>
      </c>
      <c r="E25" s="134" t="s">
        <v>105</v>
      </c>
      <c r="F25" s="136">
        <v>6</v>
      </c>
      <c r="G25" s="131" t="s">
        <v>116</v>
      </c>
      <c r="H25" s="124">
        <v>5</v>
      </c>
      <c r="I25" s="124">
        <v>8</v>
      </c>
      <c r="J25" s="124">
        <v>16</v>
      </c>
      <c r="K25" s="126">
        <v>5</v>
      </c>
      <c r="L25" s="129">
        <f t="shared" si="0"/>
        <v>34</v>
      </c>
      <c r="M25" s="129">
        <v>50</v>
      </c>
      <c r="N25" s="129">
        <f t="shared" si="1"/>
        <v>68</v>
      </c>
      <c r="O25" s="127" t="s">
        <v>246</v>
      </c>
    </row>
    <row r="26" spans="1:15" ht="25.5" x14ac:dyDescent="0.25">
      <c r="A26" s="25">
        <v>7</v>
      </c>
      <c r="B26" s="119" t="s">
        <v>67</v>
      </c>
      <c r="C26" s="24" t="s">
        <v>15</v>
      </c>
      <c r="D26" s="11" t="s">
        <v>47</v>
      </c>
      <c r="E26" s="134" t="s">
        <v>105</v>
      </c>
      <c r="F26" s="136">
        <v>6</v>
      </c>
      <c r="G26" s="131" t="s">
        <v>116</v>
      </c>
      <c r="H26" s="124">
        <v>5</v>
      </c>
      <c r="I26" s="124">
        <v>6</v>
      </c>
      <c r="J26" s="124">
        <v>17</v>
      </c>
      <c r="K26" s="126">
        <v>8</v>
      </c>
      <c r="L26" s="129">
        <f t="shared" si="0"/>
        <v>36</v>
      </c>
      <c r="M26" s="129">
        <v>50</v>
      </c>
      <c r="N26" s="129">
        <f t="shared" si="1"/>
        <v>72</v>
      </c>
      <c r="O26" s="127" t="s">
        <v>246</v>
      </c>
    </row>
    <row r="27" spans="1:15" ht="25.5" x14ac:dyDescent="0.25">
      <c r="A27" s="25">
        <v>8</v>
      </c>
      <c r="B27" s="119" t="s">
        <v>68</v>
      </c>
      <c r="C27" s="24" t="s">
        <v>15</v>
      </c>
      <c r="D27" s="11" t="s">
        <v>47</v>
      </c>
      <c r="E27" s="134" t="s">
        <v>106</v>
      </c>
      <c r="F27" s="136">
        <v>6</v>
      </c>
      <c r="G27" s="131" t="s">
        <v>117</v>
      </c>
      <c r="H27" s="124">
        <v>6</v>
      </c>
      <c r="I27" s="124">
        <v>9</v>
      </c>
      <c r="J27" s="124">
        <v>20</v>
      </c>
      <c r="K27" s="126">
        <v>0</v>
      </c>
      <c r="L27" s="129">
        <f t="shared" si="0"/>
        <v>35</v>
      </c>
      <c r="M27" s="129">
        <v>50</v>
      </c>
      <c r="N27" s="129">
        <f t="shared" si="1"/>
        <v>70</v>
      </c>
      <c r="O27" s="127" t="s">
        <v>246</v>
      </c>
    </row>
    <row r="28" spans="1:15" ht="25.5" x14ac:dyDescent="0.25">
      <c r="A28" s="25">
        <v>9</v>
      </c>
      <c r="B28" s="119" t="s">
        <v>69</v>
      </c>
      <c r="C28" s="24" t="s">
        <v>15</v>
      </c>
      <c r="D28" s="11" t="s">
        <v>47</v>
      </c>
      <c r="E28" s="134" t="s">
        <v>106</v>
      </c>
      <c r="F28" s="136">
        <v>6</v>
      </c>
      <c r="G28" s="131" t="s">
        <v>117</v>
      </c>
      <c r="H28" s="124">
        <v>6</v>
      </c>
      <c r="I28" s="124">
        <v>11</v>
      </c>
      <c r="J28" s="124">
        <v>16</v>
      </c>
      <c r="K28" s="126">
        <v>2</v>
      </c>
      <c r="L28" s="129">
        <f t="shared" si="0"/>
        <v>35</v>
      </c>
      <c r="M28" s="129">
        <v>50</v>
      </c>
      <c r="N28" s="129">
        <f t="shared" si="1"/>
        <v>70</v>
      </c>
      <c r="O28" s="127" t="s">
        <v>246</v>
      </c>
    </row>
    <row r="29" spans="1:15" ht="25.5" x14ac:dyDescent="0.25">
      <c r="A29" s="25">
        <v>10</v>
      </c>
      <c r="B29" s="119" t="s">
        <v>70</v>
      </c>
      <c r="C29" s="24" t="s">
        <v>15</v>
      </c>
      <c r="D29" s="11" t="s">
        <v>47</v>
      </c>
      <c r="E29" s="134" t="s">
        <v>106</v>
      </c>
      <c r="F29" s="136">
        <v>6</v>
      </c>
      <c r="G29" s="131" t="s">
        <v>117</v>
      </c>
      <c r="H29" s="124">
        <v>6</v>
      </c>
      <c r="I29" s="124">
        <v>11</v>
      </c>
      <c r="J29" s="124">
        <v>18</v>
      </c>
      <c r="K29" s="126">
        <v>0</v>
      </c>
      <c r="L29" s="129">
        <f t="shared" si="0"/>
        <v>35</v>
      </c>
      <c r="M29" s="129">
        <v>50</v>
      </c>
      <c r="N29" s="129">
        <f t="shared" si="1"/>
        <v>70</v>
      </c>
      <c r="O29" s="127" t="s">
        <v>246</v>
      </c>
    </row>
    <row r="30" spans="1:15" ht="25.5" x14ac:dyDescent="0.25">
      <c r="A30" s="25">
        <v>11</v>
      </c>
      <c r="B30" s="119" t="s">
        <v>71</v>
      </c>
      <c r="C30" s="24" t="s">
        <v>15</v>
      </c>
      <c r="D30" s="11" t="s">
        <v>47</v>
      </c>
      <c r="E30" s="134" t="s">
        <v>106</v>
      </c>
      <c r="F30" s="136">
        <v>6</v>
      </c>
      <c r="G30" s="131" t="s">
        <v>117</v>
      </c>
      <c r="H30" s="124">
        <v>6</v>
      </c>
      <c r="I30" s="124">
        <v>11</v>
      </c>
      <c r="J30" s="124">
        <v>16</v>
      </c>
      <c r="K30" s="126">
        <v>2</v>
      </c>
      <c r="L30" s="129">
        <f t="shared" si="0"/>
        <v>35</v>
      </c>
      <c r="M30" s="129">
        <v>50</v>
      </c>
      <c r="N30" s="129">
        <f t="shared" si="1"/>
        <v>70</v>
      </c>
      <c r="O30" s="127" t="s">
        <v>246</v>
      </c>
    </row>
    <row r="31" spans="1:15" ht="25.5" x14ac:dyDescent="0.25">
      <c r="A31" s="25">
        <v>12</v>
      </c>
      <c r="B31" s="119" t="s">
        <v>72</v>
      </c>
      <c r="C31" s="24" t="s">
        <v>15</v>
      </c>
      <c r="D31" s="11" t="s">
        <v>47</v>
      </c>
      <c r="E31" s="134" t="s">
        <v>106</v>
      </c>
      <c r="F31" s="136">
        <v>6</v>
      </c>
      <c r="G31" s="131" t="s">
        <v>117</v>
      </c>
      <c r="H31" s="124">
        <v>4</v>
      </c>
      <c r="I31" s="124">
        <v>11</v>
      </c>
      <c r="J31" s="124">
        <v>20</v>
      </c>
      <c r="K31" s="126">
        <v>4</v>
      </c>
      <c r="L31" s="129">
        <f t="shared" si="0"/>
        <v>39</v>
      </c>
      <c r="M31" s="129">
        <v>50</v>
      </c>
      <c r="N31" s="129">
        <f t="shared" si="1"/>
        <v>78</v>
      </c>
      <c r="O31" s="127" t="s">
        <v>246</v>
      </c>
    </row>
    <row r="32" spans="1:15" ht="25.5" x14ac:dyDescent="0.25">
      <c r="A32" s="25">
        <v>13</v>
      </c>
      <c r="B32" s="119" t="s">
        <v>73</v>
      </c>
      <c r="C32" s="24" t="s">
        <v>15</v>
      </c>
      <c r="D32" s="11" t="s">
        <v>47</v>
      </c>
      <c r="E32" s="134" t="s">
        <v>106</v>
      </c>
      <c r="F32" s="136">
        <v>6</v>
      </c>
      <c r="G32" s="131" t="s">
        <v>117</v>
      </c>
      <c r="H32" s="124">
        <v>6</v>
      </c>
      <c r="I32" s="124">
        <v>6</v>
      </c>
      <c r="J32" s="124">
        <v>17</v>
      </c>
      <c r="K32" s="126">
        <v>0</v>
      </c>
      <c r="L32" s="129">
        <f t="shared" si="0"/>
        <v>29</v>
      </c>
      <c r="M32" s="129">
        <v>50</v>
      </c>
      <c r="N32" s="129">
        <f t="shared" si="1"/>
        <v>58</v>
      </c>
      <c r="O32" s="127" t="s">
        <v>246</v>
      </c>
    </row>
    <row r="33" spans="1:15" ht="25.5" x14ac:dyDescent="0.25">
      <c r="A33" s="24">
        <v>14</v>
      </c>
      <c r="B33" s="119" t="s">
        <v>74</v>
      </c>
      <c r="C33" s="24" t="s">
        <v>15</v>
      </c>
      <c r="D33" s="11" t="s">
        <v>47</v>
      </c>
      <c r="E33" s="134" t="s">
        <v>107</v>
      </c>
      <c r="F33" s="136">
        <v>6</v>
      </c>
      <c r="G33" s="131" t="s">
        <v>58</v>
      </c>
      <c r="H33" s="124">
        <v>5</v>
      </c>
      <c r="I33" s="124">
        <v>7</v>
      </c>
      <c r="J33" s="124">
        <v>11</v>
      </c>
      <c r="K33" s="126">
        <v>0</v>
      </c>
      <c r="L33" s="129">
        <f t="shared" si="0"/>
        <v>23</v>
      </c>
      <c r="M33" s="129">
        <v>50</v>
      </c>
      <c r="N33" s="129">
        <f t="shared" si="1"/>
        <v>46</v>
      </c>
      <c r="O33" s="127" t="s">
        <v>247</v>
      </c>
    </row>
    <row r="34" spans="1:15" ht="25.5" x14ac:dyDescent="0.25">
      <c r="A34" s="25">
        <v>15</v>
      </c>
      <c r="B34" s="119" t="s">
        <v>75</v>
      </c>
      <c r="C34" s="24" t="s">
        <v>15</v>
      </c>
      <c r="D34" s="11" t="s">
        <v>47</v>
      </c>
      <c r="E34" s="134" t="s">
        <v>107</v>
      </c>
      <c r="F34" s="136">
        <v>6</v>
      </c>
      <c r="G34" s="131" t="s">
        <v>58</v>
      </c>
      <c r="H34" s="124">
        <v>6</v>
      </c>
      <c r="I34" s="124">
        <v>8</v>
      </c>
      <c r="J34" s="124">
        <v>13</v>
      </c>
      <c r="K34" s="126">
        <v>0</v>
      </c>
      <c r="L34" s="129">
        <f t="shared" si="0"/>
        <v>27</v>
      </c>
      <c r="M34" s="129">
        <v>50</v>
      </c>
      <c r="N34" s="129">
        <f t="shared" si="1"/>
        <v>54</v>
      </c>
      <c r="O34" s="127" t="s">
        <v>246</v>
      </c>
    </row>
    <row r="35" spans="1:15" ht="25.5" x14ac:dyDescent="0.25">
      <c r="A35" s="25">
        <v>16</v>
      </c>
      <c r="B35" s="119" t="s">
        <v>76</v>
      </c>
      <c r="C35" s="24" t="s">
        <v>15</v>
      </c>
      <c r="D35" s="11" t="s">
        <v>47</v>
      </c>
      <c r="E35" s="134" t="s">
        <v>108</v>
      </c>
      <c r="F35" s="136">
        <v>6</v>
      </c>
      <c r="G35" s="131" t="s">
        <v>58</v>
      </c>
      <c r="H35" s="124">
        <v>5</v>
      </c>
      <c r="I35" s="124">
        <v>3</v>
      </c>
      <c r="J35" s="124">
        <v>11</v>
      </c>
      <c r="K35" s="126">
        <v>0</v>
      </c>
      <c r="L35" s="129">
        <f t="shared" si="0"/>
        <v>19</v>
      </c>
      <c r="M35" s="129">
        <v>50</v>
      </c>
      <c r="N35" s="129">
        <f t="shared" si="1"/>
        <v>38</v>
      </c>
      <c r="O35" s="127" t="s">
        <v>247</v>
      </c>
    </row>
    <row r="36" spans="1:15" ht="25.5" x14ac:dyDescent="0.25">
      <c r="A36" s="25">
        <v>17</v>
      </c>
      <c r="B36" s="119" t="s">
        <v>77</v>
      </c>
      <c r="C36" s="24" t="s">
        <v>15</v>
      </c>
      <c r="D36" s="11" t="s">
        <v>47</v>
      </c>
      <c r="E36" s="134" t="s">
        <v>109</v>
      </c>
      <c r="F36" s="136">
        <v>6</v>
      </c>
      <c r="G36" s="131" t="s">
        <v>58</v>
      </c>
      <c r="H36" s="124">
        <v>7</v>
      </c>
      <c r="I36" s="124">
        <v>11</v>
      </c>
      <c r="J36" s="124">
        <v>16</v>
      </c>
      <c r="K36" s="126">
        <v>4</v>
      </c>
      <c r="L36" s="129">
        <f t="shared" si="0"/>
        <v>38</v>
      </c>
      <c r="M36" s="129">
        <v>50</v>
      </c>
      <c r="N36" s="129">
        <f t="shared" si="1"/>
        <v>76</v>
      </c>
      <c r="O36" s="127" t="s">
        <v>246</v>
      </c>
    </row>
    <row r="37" spans="1:15" ht="25.5" x14ac:dyDescent="0.25">
      <c r="A37" s="25">
        <v>18</v>
      </c>
      <c r="B37" s="119" t="s">
        <v>78</v>
      </c>
      <c r="C37" s="24" t="s">
        <v>15</v>
      </c>
      <c r="D37" s="11" t="s">
        <v>47</v>
      </c>
      <c r="E37" s="134" t="s">
        <v>109</v>
      </c>
      <c r="F37" s="136">
        <v>6</v>
      </c>
      <c r="G37" s="131" t="s">
        <v>58</v>
      </c>
      <c r="H37" s="124">
        <v>3</v>
      </c>
      <c r="I37" s="124">
        <v>5</v>
      </c>
      <c r="J37" s="124">
        <v>7</v>
      </c>
      <c r="K37" s="126">
        <v>0</v>
      </c>
      <c r="L37" s="129">
        <f t="shared" si="0"/>
        <v>15</v>
      </c>
      <c r="M37" s="129">
        <v>50</v>
      </c>
      <c r="N37" s="129">
        <f t="shared" si="1"/>
        <v>30</v>
      </c>
      <c r="O37" s="127" t="s">
        <v>247</v>
      </c>
    </row>
    <row r="38" spans="1:15" ht="25.5" x14ac:dyDescent="0.25">
      <c r="A38" s="25">
        <v>19</v>
      </c>
      <c r="B38" s="119" t="s">
        <v>79</v>
      </c>
      <c r="C38" s="24" t="s">
        <v>15</v>
      </c>
      <c r="D38" s="11" t="s">
        <v>47</v>
      </c>
      <c r="E38" s="134" t="s">
        <v>110</v>
      </c>
      <c r="F38" s="136">
        <v>6</v>
      </c>
      <c r="G38" s="131" t="s">
        <v>118</v>
      </c>
      <c r="H38" s="124">
        <v>5</v>
      </c>
      <c r="I38" s="124">
        <v>4</v>
      </c>
      <c r="J38" s="124">
        <v>14</v>
      </c>
      <c r="K38" s="126">
        <v>3</v>
      </c>
      <c r="L38" s="129">
        <f t="shared" si="0"/>
        <v>26</v>
      </c>
      <c r="M38" s="129">
        <v>50</v>
      </c>
      <c r="N38" s="129">
        <f t="shared" si="1"/>
        <v>52</v>
      </c>
      <c r="O38" s="127" t="s">
        <v>246</v>
      </c>
    </row>
    <row r="39" spans="1:15" ht="25.5" x14ac:dyDescent="0.25">
      <c r="A39" s="25">
        <v>20</v>
      </c>
      <c r="B39" s="119" t="s">
        <v>80</v>
      </c>
      <c r="C39" s="24" t="s">
        <v>15</v>
      </c>
      <c r="D39" s="11" t="s">
        <v>47</v>
      </c>
      <c r="E39" s="134" t="s">
        <v>110</v>
      </c>
      <c r="F39" s="136">
        <v>6</v>
      </c>
      <c r="G39" s="131" t="s">
        <v>118</v>
      </c>
      <c r="H39" s="124">
        <v>4</v>
      </c>
      <c r="I39" s="124">
        <v>4</v>
      </c>
      <c r="J39" s="124">
        <v>12</v>
      </c>
      <c r="K39" s="126">
        <v>0</v>
      </c>
      <c r="L39" s="129">
        <f t="shared" si="0"/>
        <v>20</v>
      </c>
      <c r="M39" s="129">
        <v>50</v>
      </c>
      <c r="N39" s="129">
        <f t="shared" si="1"/>
        <v>40</v>
      </c>
      <c r="O39" s="127" t="s">
        <v>247</v>
      </c>
    </row>
    <row r="40" spans="1:15" ht="25.5" x14ac:dyDescent="0.25">
      <c r="A40" s="25">
        <v>21</v>
      </c>
      <c r="B40" s="119" t="s">
        <v>81</v>
      </c>
      <c r="C40" s="24" t="s">
        <v>15</v>
      </c>
      <c r="D40" s="11" t="s">
        <v>47</v>
      </c>
      <c r="E40" s="134" t="s">
        <v>110</v>
      </c>
      <c r="F40" s="136">
        <v>6</v>
      </c>
      <c r="G40" s="131" t="s">
        <v>118</v>
      </c>
      <c r="H40" s="124">
        <v>2</v>
      </c>
      <c r="I40" s="124">
        <v>5</v>
      </c>
      <c r="J40" s="124">
        <v>11</v>
      </c>
      <c r="K40" s="126">
        <v>0</v>
      </c>
      <c r="L40" s="129">
        <f t="shared" si="0"/>
        <v>18</v>
      </c>
      <c r="M40" s="129">
        <v>50</v>
      </c>
      <c r="N40" s="129">
        <f t="shared" si="1"/>
        <v>36</v>
      </c>
      <c r="O40" s="127" t="s">
        <v>247</v>
      </c>
    </row>
    <row r="41" spans="1:15" ht="25.5" x14ac:dyDescent="0.25">
      <c r="A41" s="25">
        <v>22</v>
      </c>
      <c r="B41" s="119" t="s">
        <v>82</v>
      </c>
      <c r="C41" s="24" t="s">
        <v>15</v>
      </c>
      <c r="D41" s="11" t="s">
        <v>47</v>
      </c>
      <c r="E41" s="134" t="s">
        <v>110</v>
      </c>
      <c r="F41" s="136">
        <v>6</v>
      </c>
      <c r="G41" s="131" t="s">
        <v>118</v>
      </c>
      <c r="H41" s="124">
        <v>3</v>
      </c>
      <c r="I41" s="124">
        <v>4</v>
      </c>
      <c r="J41" s="124">
        <v>13</v>
      </c>
      <c r="K41" s="126">
        <v>0</v>
      </c>
      <c r="L41" s="129">
        <f t="shared" si="0"/>
        <v>20</v>
      </c>
      <c r="M41" s="129">
        <v>50</v>
      </c>
      <c r="N41" s="129">
        <f t="shared" si="1"/>
        <v>40</v>
      </c>
      <c r="O41" s="127" t="s">
        <v>247</v>
      </c>
    </row>
    <row r="42" spans="1:15" ht="25.5" x14ac:dyDescent="0.25">
      <c r="A42" s="25">
        <v>23</v>
      </c>
      <c r="B42" s="119" t="s">
        <v>83</v>
      </c>
      <c r="C42" s="24" t="s">
        <v>15</v>
      </c>
      <c r="D42" s="11" t="s">
        <v>47</v>
      </c>
      <c r="E42" s="134" t="s">
        <v>110</v>
      </c>
      <c r="F42" s="136">
        <v>6</v>
      </c>
      <c r="G42" s="131" t="s">
        <v>118</v>
      </c>
      <c r="H42" s="124">
        <v>5</v>
      </c>
      <c r="I42" s="124">
        <v>4</v>
      </c>
      <c r="J42" s="124">
        <v>16</v>
      </c>
      <c r="K42" s="126">
        <v>0</v>
      </c>
      <c r="L42" s="129">
        <f t="shared" si="0"/>
        <v>25</v>
      </c>
      <c r="M42" s="129">
        <v>50</v>
      </c>
      <c r="N42" s="129">
        <f t="shared" si="1"/>
        <v>50</v>
      </c>
      <c r="O42" s="127" t="s">
        <v>246</v>
      </c>
    </row>
    <row r="43" spans="1:15" ht="25.5" x14ac:dyDescent="0.25">
      <c r="A43" s="25">
        <v>24</v>
      </c>
      <c r="B43" s="119" t="s">
        <v>84</v>
      </c>
      <c r="C43" s="24" t="s">
        <v>15</v>
      </c>
      <c r="D43" s="11" t="s">
        <v>47</v>
      </c>
      <c r="E43" s="134" t="s">
        <v>106</v>
      </c>
      <c r="F43" s="136">
        <v>6</v>
      </c>
      <c r="G43" s="131" t="s">
        <v>118</v>
      </c>
      <c r="H43" s="124">
        <v>4</v>
      </c>
      <c r="I43" s="124">
        <v>11</v>
      </c>
      <c r="J43" s="124">
        <v>17</v>
      </c>
      <c r="K43" s="126">
        <v>4</v>
      </c>
      <c r="L43" s="129">
        <f t="shared" si="0"/>
        <v>36</v>
      </c>
      <c r="M43" s="129">
        <v>50</v>
      </c>
      <c r="N43" s="129">
        <f t="shared" si="1"/>
        <v>72</v>
      </c>
      <c r="O43" s="127" t="s">
        <v>246</v>
      </c>
    </row>
    <row r="44" spans="1:15" ht="25.5" x14ac:dyDescent="0.25">
      <c r="A44" s="25">
        <v>25</v>
      </c>
      <c r="B44" s="119" t="s">
        <v>85</v>
      </c>
      <c r="C44" s="24" t="s">
        <v>15</v>
      </c>
      <c r="D44" s="11" t="s">
        <v>47</v>
      </c>
      <c r="E44" s="134" t="s">
        <v>106</v>
      </c>
      <c r="F44" s="136">
        <v>6</v>
      </c>
      <c r="G44" s="131" t="s">
        <v>118</v>
      </c>
      <c r="H44" s="124">
        <v>4</v>
      </c>
      <c r="I44" s="124">
        <v>11</v>
      </c>
      <c r="J44" s="124">
        <v>20</v>
      </c>
      <c r="K44" s="126">
        <v>6</v>
      </c>
      <c r="L44" s="129">
        <f t="shared" si="0"/>
        <v>41</v>
      </c>
      <c r="M44" s="129">
        <v>50</v>
      </c>
      <c r="N44" s="129">
        <f t="shared" si="1"/>
        <v>82</v>
      </c>
      <c r="O44" s="127" t="s">
        <v>246</v>
      </c>
    </row>
    <row r="45" spans="1:15" ht="25.5" x14ac:dyDescent="0.25">
      <c r="A45" s="25">
        <v>26</v>
      </c>
      <c r="B45" s="119" t="s">
        <v>86</v>
      </c>
      <c r="C45" s="24" t="s">
        <v>15</v>
      </c>
      <c r="D45" s="11" t="s">
        <v>47</v>
      </c>
      <c r="E45" s="134" t="s">
        <v>111</v>
      </c>
      <c r="F45" s="136">
        <v>6</v>
      </c>
      <c r="G45" s="131" t="s">
        <v>60</v>
      </c>
      <c r="H45" s="124">
        <v>0</v>
      </c>
      <c r="I45" s="124">
        <v>8</v>
      </c>
      <c r="J45" s="124">
        <v>11</v>
      </c>
      <c r="K45" s="126">
        <v>0</v>
      </c>
      <c r="L45" s="129">
        <f t="shared" si="0"/>
        <v>19</v>
      </c>
      <c r="M45" s="129">
        <v>50</v>
      </c>
      <c r="N45" s="129">
        <f t="shared" si="1"/>
        <v>38</v>
      </c>
      <c r="O45" s="16" t="s">
        <v>247</v>
      </c>
    </row>
    <row r="46" spans="1:15" ht="25.5" x14ac:dyDescent="0.25">
      <c r="A46" s="24">
        <v>27</v>
      </c>
      <c r="B46" s="119" t="s">
        <v>87</v>
      </c>
      <c r="C46" s="24" t="s">
        <v>15</v>
      </c>
      <c r="D46" s="11" t="s">
        <v>47</v>
      </c>
      <c r="E46" s="134" t="s">
        <v>111</v>
      </c>
      <c r="F46" s="136">
        <v>6</v>
      </c>
      <c r="G46" s="131" t="s">
        <v>60</v>
      </c>
      <c r="H46" s="124">
        <v>6</v>
      </c>
      <c r="I46" s="124">
        <v>7</v>
      </c>
      <c r="J46" s="124">
        <v>12</v>
      </c>
      <c r="K46" s="126">
        <v>0</v>
      </c>
      <c r="L46" s="129">
        <f t="shared" si="0"/>
        <v>25</v>
      </c>
      <c r="M46" s="129">
        <v>50</v>
      </c>
      <c r="N46" s="129">
        <f t="shared" si="1"/>
        <v>50</v>
      </c>
      <c r="O46" s="127" t="s">
        <v>246</v>
      </c>
    </row>
    <row r="47" spans="1:15" ht="25.5" x14ac:dyDescent="0.25">
      <c r="A47" s="25">
        <v>28</v>
      </c>
      <c r="B47" s="119" t="s">
        <v>88</v>
      </c>
      <c r="C47" s="24" t="s">
        <v>15</v>
      </c>
      <c r="D47" s="11" t="s">
        <v>47</v>
      </c>
      <c r="E47" s="134" t="s">
        <v>111</v>
      </c>
      <c r="F47" s="136">
        <v>6</v>
      </c>
      <c r="G47" s="131" t="s">
        <v>60</v>
      </c>
      <c r="H47" s="124">
        <v>5</v>
      </c>
      <c r="I47" s="124">
        <v>4</v>
      </c>
      <c r="J47" s="124">
        <v>16</v>
      </c>
      <c r="K47" s="126">
        <v>0</v>
      </c>
      <c r="L47" s="129">
        <f t="shared" si="0"/>
        <v>25</v>
      </c>
      <c r="M47" s="129">
        <v>50</v>
      </c>
      <c r="N47" s="129">
        <f t="shared" si="1"/>
        <v>50</v>
      </c>
      <c r="O47" s="127" t="s">
        <v>246</v>
      </c>
    </row>
    <row r="48" spans="1:15" ht="25.5" x14ac:dyDescent="0.25">
      <c r="A48" s="25">
        <v>29</v>
      </c>
      <c r="B48" s="119" t="s">
        <v>89</v>
      </c>
      <c r="C48" s="24" t="s">
        <v>15</v>
      </c>
      <c r="D48" s="11" t="s">
        <v>47</v>
      </c>
      <c r="E48" s="134" t="s">
        <v>111</v>
      </c>
      <c r="F48" s="136">
        <v>6</v>
      </c>
      <c r="G48" s="131" t="s">
        <v>60</v>
      </c>
      <c r="H48" s="124">
        <v>5</v>
      </c>
      <c r="I48" s="124">
        <v>6</v>
      </c>
      <c r="J48" s="124">
        <v>16</v>
      </c>
      <c r="K48" s="126">
        <v>6</v>
      </c>
      <c r="L48" s="129">
        <f t="shared" si="0"/>
        <v>33</v>
      </c>
      <c r="M48" s="129">
        <v>50</v>
      </c>
      <c r="N48" s="129">
        <f t="shared" si="1"/>
        <v>66</v>
      </c>
      <c r="O48" s="127" t="s">
        <v>246</v>
      </c>
    </row>
    <row r="49" spans="1:15" ht="25.5" x14ac:dyDescent="0.25">
      <c r="A49" s="25">
        <v>30</v>
      </c>
      <c r="B49" s="119" t="s">
        <v>90</v>
      </c>
      <c r="C49" s="24" t="s">
        <v>15</v>
      </c>
      <c r="D49" s="11" t="s">
        <v>47</v>
      </c>
      <c r="E49" s="134" t="s">
        <v>111</v>
      </c>
      <c r="F49" s="136">
        <v>6</v>
      </c>
      <c r="G49" s="131" t="s">
        <v>60</v>
      </c>
      <c r="H49" s="124">
        <v>4</v>
      </c>
      <c r="I49" s="124">
        <v>8</v>
      </c>
      <c r="J49" s="124">
        <v>13</v>
      </c>
      <c r="K49" s="126">
        <v>3</v>
      </c>
      <c r="L49" s="129">
        <f t="shared" si="0"/>
        <v>28</v>
      </c>
      <c r="M49" s="129">
        <v>50</v>
      </c>
      <c r="N49" s="129">
        <f t="shared" si="1"/>
        <v>56</v>
      </c>
      <c r="O49" s="127" t="s">
        <v>246</v>
      </c>
    </row>
    <row r="50" spans="1:15" ht="25.5" x14ac:dyDescent="0.25">
      <c r="A50" s="25">
        <v>31</v>
      </c>
      <c r="B50" s="119" t="s">
        <v>91</v>
      </c>
      <c r="C50" s="24" t="s">
        <v>15</v>
      </c>
      <c r="D50" s="11" t="s">
        <v>47</v>
      </c>
      <c r="E50" s="134" t="s">
        <v>112</v>
      </c>
      <c r="F50" s="136">
        <v>6</v>
      </c>
      <c r="G50" s="131" t="s">
        <v>60</v>
      </c>
      <c r="H50" s="124">
        <v>6</v>
      </c>
      <c r="I50" s="124">
        <v>11</v>
      </c>
      <c r="J50" s="124">
        <v>17</v>
      </c>
      <c r="K50" s="126">
        <v>4</v>
      </c>
      <c r="L50" s="129">
        <f t="shared" si="0"/>
        <v>38</v>
      </c>
      <c r="M50" s="129">
        <v>50</v>
      </c>
      <c r="N50" s="129">
        <f t="shared" si="1"/>
        <v>76</v>
      </c>
      <c r="O50" s="16" t="s">
        <v>251</v>
      </c>
    </row>
    <row r="51" spans="1:15" ht="25.5" x14ac:dyDescent="0.25">
      <c r="A51" s="24">
        <v>32</v>
      </c>
      <c r="B51" s="119" t="s">
        <v>92</v>
      </c>
      <c r="C51" s="24" t="s">
        <v>15</v>
      </c>
      <c r="D51" s="11" t="s">
        <v>47</v>
      </c>
      <c r="E51" s="134" t="s">
        <v>112</v>
      </c>
      <c r="F51" s="136">
        <v>6</v>
      </c>
      <c r="G51" s="131" t="s">
        <v>60</v>
      </c>
      <c r="H51" s="124">
        <v>6</v>
      </c>
      <c r="I51" s="124">
        <v>1</v>
      </c>
      <c r="J51" s="124">
        <v>8</v>
      </c>
      <c r="K51" s="126">
        <v>0</v>
      </c>
      <c r="L51" s="129">
        <f t="shared" si="0"/>
        <v>15</v>
      </c>
      <c r="M51" s="129">
        <v>50</v>
      </c>
      <c r="N51" s="129">
        <f t="shared" si="1"/>
        <v>30</v>
      </c>
      <c r="O51" s="16" t="s">
        <v>247</v>
      </c>
    </row>
    <row r="52" spans="1:15" ht="25.5" x14ac:dyDescent="0.25">
      <c r="A52" s="25">
        <v>33</v>
      </c>
      <c r="B52" s="119" t="s">
        <v>93</v>
      </c>
      <c r="C52" s="24" t="s">
        <v>15</v>
      </c>
      <c r="D52" s="11" t="s">
        <v>47</v>
      </c>
      <c r="E52" s="134" t="s">
        <v>112</v>
      </c>
      <c r="F52" s="136">
        <v>6</v>
      </c>
      <c r="G52" s="131" t="s">
        <v>60</v>
      </c>
      <c r="H52" s="124">
        <v>1</v>
      </c>
      <c r="I52" s="124">
        <v>6</v>
      </c>
      <c r="J52" s="124">
        <v>8</v>
      </c>
      <c r="K52" s="126">
        <v>0</v>
      </c>
      <c r="L52" s="129">
        <f t="shared" si="0"/>
        <v>15</v>
      </c>
      <c r="M52" s="129">
        <v>50</v>
      </c>
      <c r="N52" s="129">
        <f t="shared" si="1"/>
        <v>30</v>
      </c>
      <c r="O52" s="16" t="s">
        <v>247</v>
      </c>
    </row>
    <row r="53" spans="1:15" ht="25.5" x14ac:dyDescent="0.25">
      <c r="A53" s="25">
        <v>34</v>
      </c>
      <c r="B53" s="119" t="s">
        <v>94</v>
      </c>
      <c r="C53" s="24" t="s">
        <v>15</v>
      </c>
      <c r="D53" s="11" t="s">
        <v>47</v>
      </c>
      <c r="E53" s="134" t="s">
        <v>113</v>
      </c>
      <c r="F53" s="136">
        <v>6</v>
      </c>
      <c r="G53" s="131" t="s">
        <v>60</v>
      </c>
      <c r="H53" s="124">
        <v>4</v>
      </c>
      <c r="I53" s="124">
        <v>8</v>
      </c>
      <c r="J53" s="124">
        <v>18</v>
      </c>
      <c r="K53" s="126">
        <v>4</v>
      </c>
      <c r="L53" s="129">
        <f t="shared" si="0"/>
        <v>34</v>
      </c>
      <c r="M53" s="129">
        <v>50</v>
      </c>
      <c r="N53" s="129">
        <f t="shared" si="1"/>
        <v>68</v>
      </c>
      <c r="O53" s="127" t="s">
        <v>246</v>
      </c>
    </row>
    <row r="54" spans="1:15" ht="25.5" x14ac:dyDescent="0.25">
      <c r="A54" s="25">
        <v>35</v>
      </c>
      <c r="B54" s="119" t="s">
        <v>95</v>
      </c>
      <c r="C54" s="24" t="s">
        <v>15</v>
      </c>
      <c r="D54" s="11" t="s">
        <v>47</v>
      </c>
      <c r="E54" s="134" t="s">
        <v>113</v>
      </c>
      <c r="F54" s="136">
        <v>6</v>
      </c>
      <c r="G54" s="131" t="s">
        <v>60</v>
      </c>
      <c r="H54" s="124">
        <v>5</v>
      </c>
      <c r="I54" s="124">
        <v>3</v>
      </c>
      <c r="J54" s="124">
        <v>10</v>
      </c>
      <c r="K54" s="126">
        <v>0</v>
      </c>
      <c r="L54" s="129">
        <f t="shared" si="0"/>
        <v>18</v>
      </c>
      <c r="M54" s="129">
        <v>50</v>
      </c>
      <c r="N54" s="129">
        <f t="shared" si="1"/>
        <v>36</v>
      </c>
      <c r="O54" s="16" t="s">
        <v>247</v>
      </c>
    </row>
    <row r="55" spans="1:15" ht="25.5" x14ac:dyDescent="0.25">
      <c r="A55" s="25">
        <v>36</v>
      </c>
      <c r="B55" s="119" t="s">
        <v>96</v>
      </c>
      <c r="C55" s="24" t="s">
        <v>15</v>
      </c>
      <c r="D55" s="11" t="s">
        <v>47</v>
      </c>
      <c r="E55" s="134" t="s">
        <v>113</v>
      </c>
      <c r="F55" s="136">
        <v>6</v>
      </c>
      <c r="G55" s="131" t="s">
        <v>60</v>
      </c>
      <c r="H55" s="124">
        <v>6</v>
      </c>
      <c r="I55" s="124">
        <v>3</v>
      </c>
      <c r="J55" s="124">
        <v>10</v>
      </c>
      <c r="K55" s="126">
        <v>0</v>
      </c>
      <c r="L55" s="129">
        <f t="shared" si="0"/>
        <v>19</v>
      </c>
      <c r="M55" s="129">
        <v>50</v>
      </c>
      <c r="N55" s="129">
        <f t="shared" si="1"/>
        <v>38</v>
      </c>
      <c r="O55" s="16" t="s">
        <v>247</v>
      </c>
    </row>
    <row r="56" spans="1:15" ht="25.5" x14ac:dyDescent="0.25">
      <c r="A56" s="24">
        <v>37</v>
      </c>
      <c r="B56" s="119" t="s">
        <v>97</v>
      </c>
      <c r="C56" s="24" t="s">
        <v>15</v>
      </c>
      <c r="D56" s="11" t="s">
        <v>47</v>
      </c>
      <c r="E56" s="134" t="s">
        <v>114</v>
      </c>
      <c r="F56" s="136">
        <v>6</v>
      </c>
      <c r="G56" s="131" t="s">
        <v>60</v>
      </c>
      <c r="H56" s="124">
        <v>4</v>
      </c>
      <c r="I56" s="124">
        <v>5</v>
      </c>
      <c r="J56" s="124">
        <v>10</v>
      </c>
      <c r="K56" s="126">
        <v>0</v>
      </c>
      <c r="L56" s="129">
        <f t="shared" si="0"/>
        <v>19</v>
      </c>
      <c r="M56" s="129">
        <v>50</v>
      </c>
      <c r="N56" s="129">
        <f t="shared" si="1"/>
        <v>38</v>
      </c>
      <c r="O56" s="16" t="s">
        <v>247</v>
      </c>
    </row>
    <row r="57" spans="1:15" ht="25.5" x14ac:dyDescent="0.25">
      <c r="A57" s="25">
        <v>38</v>
      </c>
      <c r="B57" s="119" t="s">
        <v>98</v>
      </c>
      <c r="C57" s="24" t="s">
        <v>15</v>
      </c>
      <c r="D57" s="11" t="s">
        <v>47</v>
      </c>
      <c r="E57" s="134" t="s">
        <v>114</v>
      </c>
      <c r="F57" s="136">
        <v>6</v>
      </c>
      <c r="G57" s="131" t="s">
        <v>60</v>
      </c>
      <c r="H57" s="124">
        <v>5</v>
      </c>
      <c r="I57" s="124">
        <v>8</v>
      </c>
      <c r="J57" s="124">
        <v>14</v>
      </c>
      <c r="K57" s="126">
        <v>0</v>
      </c>
      <c r="L57" s="129">
        <f t="shared" si="0"/>
        <v>27</v>
      </c>
      <c r="M57" s="129">
        <v>50</v>
      </c>
      <c r="N57" s="129">
        <f t="shared" si="1"/>
        <v>54</v>
      </c>
      <c r="O57" s="16" t="s">
        <v>247</v>
      </c>
    </row>
    <row r="58" spans="1:15" ht="25.5" x14ac:dyDescent="0.25">
      <c r="A58" s="25">
        <v>39</v>
      </c>
      <c r="B58" s="119" t="s">
        <v>99</v>
      </c>
      <c r="C58" s="24" t="s">
        <v>15</v>
      </c>
      <c r="D58" s="11" t="s">
        <v>47</v>
      </c>
      <c r="E58" s="134" t="s">
        <v>114</v>
      </c>
      <c r="F58" s="136">
        <v>6</v>
      </c>
      <c r="G58" s="131" t="s">
        <v>60</v>
      </c>
      <c r="H58" s="124">
        <v>5</v>
      </c>
      <c r="I58" s="124">
        <v>6</v>
      </c>
      <c r="J58" s="124">
        <v>13</v>
      </c>
      <c r="K58" s="126">
        <v>0</v>
      </c>
      <c r="L58" s="129">
        <f t="shared" si="0"/>
        <v>24</v>
      </c>
      <c r="M58" s="129">
        <v>50</v>
      </c>
      <c r="N58" s="129">
        <f t="shared" si="1"/>
        <v>48</v>
      </c>
      <c r="O58" s="16" t="s">
        <v>247</v>
      </c>
    </row>
    <row r="59" spans="1:15" ht="25.5" x14ac:dyDescent="0.25">
      <c r="A59" s="25">
        <v>40</v>
      </c>
      <c r="B59" s="119" t="s">
        <v>100</v>
      </c>
      <c r="C59" s="24" t="s">
        <v>15</v>
      </c>
      <c r="D59" s="11" t="s">
        <v>47</v>
      </c>
      <c r="E59" s="134" t="s">
        <v>114</v>
      </c>
      <c r="F59" s="136">
        <v>6</v>
      </c>
      <c r="G59" s="131" t="s">
        <v>60</v>
      </c>
      <c r="H59" s="124">
        <v>4</v>
      </c>
      <c r="I59" s="124">
        <v>8</v>
      </c>
      <c r="J59" s="124">
        <v>15</v>
      </c>
      <c r="K59" s="126">
        <v>0</v>
      </c>
      <c r="L59" s="129">
        <f t="shared" si="0"/>
        <v>27</v>
      </c>
      <c r="M59" s="129">
        <v>50</v>
      </c>
      <c r="N59" s="129">
        <f t="shared" si="1"/>
        <v>54</v>
      </c>
      <c r="O59" s="127" t="s">
        <v>246</v>
      </c>
    </row>
    <row r="60" spans="1:15" ht="25.5" x14ac:dyDescent="0.25">
      <c r="A60" s="25">
        <v>41</v>
      </c>
      <c r="B60" s="119" t="s">
        <v>101</v>
      </c>
      <c r="C60" s="24" t="s">
        <v>15</v>
      </c>
      <c r="D60" s="11" t="s">
        <v>47</v>
      </c>
      <c r="E60" s="134" t="s">
        <v>114</v>
      </c>
      <c r="F60" s="136">
        <v>6</v>
      </c>
      <c r="G60" s="131" t="s">
        <v>60</v>
      </c>
      <c r="H60" s="124">
        <v>4</v>
      </c>
      <c r="I60" s="124">
        <v>8</v>
      </c>
      <c r="J60" s="124">
        <v>15</v>
      </c>
      <c r="K60" s="126">
        <v>0</v>
      </c>
      <c r="L60" s="129">
        <f t="shared" si="0"/>
        <v>27</v>
      </c>
      <c r="M60" s="129">
        <v>50</v>
      </c>
      <c r="N60" s="129">
        <f t="shared" si="1"/>
        <v>54</v>
      </c>
      <c r="O60" s="127" t="s">
        <v>246</v>
      </c>
    </row>
    <row r="61" spans="1:15" ht="25.5" x14ac:dyDescent="0.25">
      <c r="A61" s="24">
        <v>42</v>
      </c>
      <c r="B61" s="119" t="s">
        <v>102</v>
      </c>
      <c r="C61" s="24" t="s">
        <v>15</v>
      </c>
      <c r="D61" s="11" t="s">
        <v>47</v>
      </c>
      <c r="E61" s="134" t="s">
        <v>114</v>
      </c>
      <c r="F61" s="136">
        <v>6</v>
      </c>
      <c r="G61" s="131" t="s">
        <v>60</v>
      </c>
      <c r="H61" s="124">
        <v>4</v>
      </c>
      <c r="I61" s="124">
        <v>4</v>
      </c>
      <c r="J61" s="124">
        <v>14</v>
      </c>
      <c r="K61" s="126">
        <v>0</v>
      </c>
      <c r="L61" s="129">
        <f t="shared" si="0"/>
        <v>22</v>
      </c>
      <c r="M61" s="129">
        <v>50</v>
      </c>
      <c r="N61" s="129">
        <f t="shared" si="1"/>
        <v>44</v>
      </c>
      <c r="O61" s="16" t="s">
        <v>247</v>
      </c>
    </row>
    <row r="62" spans="1:15" ht="25.5" x14ac:dyDescent="0.25">
      <c r="A62" s="25">
        <v>43</v>
      </c>
      <c r="B62" s="120" t="s">
        <v>103</v>
      </c>
      <c r="C62" s="24" t="s">
        <v>15</v>
      </c>
      <c r="D62" s="11" t="s">
        <v>47</v>
      </c>
      <c r="E62" s="123" t="s">
        <v>115</v>
      </c>
      <c r="F62" s="122">
        <v>6</v>
      </c>
      <c r="G62" s="132" t="s">
        <v>60</v>
      </c>
      <c r="H62" s="121">
        <v>5</v>
      </c>
      <c r="I62" s="121">
        <v>7</v>
      </c>
      <c r="J62" s="121">
        <v>13</v>
      </c>
      <c r="K62" s="107">
        <v>0</v>
      </c>
      <c r="L62" s="129">
        <f t="shared" si="0"/>
        <v>25</v>
      </c>
      <c r="M62" s="129">
        <v>50</v>
      </c>
      <c r="N62" s="129">
        <f t="shared" si="1"/>
        <v>50</v>
      </c>
      <c r="O62" s="127" t="s">
        <v>246</v>
      </c>
    </row>
    <row r="63" spans="1:15" ht="25.5" x14ac:dyDescent="0.25">
      <c r="A63" s="25">
        <v>44</v>
      </c>
      <c r="B63" s="118" t="s">
        <v>252</v>
      </c>
      <c r="C63" s="24" t="s">
        <v>15</v>
      </c>
      <c r="D63" s="11" t="s">
        <v>47</v>
      </c>
      <c r="E63" s="108" t="s">
        <v>114</v>
      </c>
      <c r="F63" s="106">
        <v>6</v>
      </c>
      <c r="G63" s="117" t="s">
        <v>118</v>
      </c>
      <c r="H63" s="124">
        <v>5</v>
      </c>
      <c r="I63" s="124">
        <v>7</v>
      </c>
      <c r="J63" s="124">
        <v>13</v>
      </c>
      <c r="K63" s="126">
        <v>2</v>
      </c>
      <c r="L63" s="129">
        <f t="shared" si="0"/>
        <v>27</v>
      </c>
      <c r="M63" s="129">
        <v>50</v>
      </c>
      <c r="N63" s="129">
        <f t="shared" si="1"/>
        <v>54</v>
      </c>
      <c r="O63" s="127" t="s">
        <v>246</v>
      </c>
    </row>
    <row r="64" spans="1:15" ht="25.5" x14ac:dyDescent="0.25">
      <c r="A64" s="25">
        <v>45</v>
      </c>
      <c r="B64" s="118" t="s">
        <v>253</v>
      </c>
      <c r="C64" s="24" t="s">
        <v>15</v>
      </c>
      <c r="D64" s="11" t="s">
        <v>47</v>
      </c>
      <c r="E64" s="108" t="s">
        <v>255</v>
      </c>
      <c r="F64" s="106">
        <v>6</v>
      </c>
      <c r="G64" s="117" t="s">
        <v>59</v>
      </c>
      <c r="H64" s="124">
        <v>4</v>
      </c>
      <c r="I64" s="124">
        <v>6</v>
      </c>
      <c r="J64" s="124">
        <v>6</v>
      </c>
      <c r="K64" s="126">
        <v>0</v>
      </c>
      <c r="L64" s="129">
        <f t="shared" si="0"/>
        <v>16</v>
      </c>
      <c r="M64" s="129">
        <v>50</v>
      </c>
      <c r="N64" s="129">
        <f t="shared" si="1"/>
        <v>32</v>
      </c>
      <c r="O64" s="16" t="s">
        <v>247</v>
      </c>
    </row>
    <row r="65" spans="1:15" ht="25.5" x14ac:dyDescent="0.2">
      <c r="A65" s="25">
        <v>46</v>
      </c>
      <c r="B65" s="118" t="s">
        <v>254</v>
      </c>
      <c r="C65" s="24" t="s">
        <v>15</v>
      </c>
      <c r="D65" s="11" t="s">
        <v>47</v>
      </c>
      <c r="E65" s="108" t="s">
        <v>110</v>
      </c>
      <c r="F65" s="108">
        <v>6</v>
      </c>
      <c r="G65" s="117" t="s">
        <v>60</v>
      </c>
      <c r="H65" s="124">
        <v>3</v>
      </c>
      <c r="I65" s="124">
        <v>4</v>
      </c>
      <c r="J65" s="124">
        <v>16</v>
      </c>
      <c r="K65" s="126">
        <v>1</v>
      </c>
      <c r="L65" s="129">
        <f t="shared" si="0"/>
        <v>24</v>
      </c>
      <c r="M65" s="129">
        <v>50</v>
      </c>
      <c r="N65" s="129">
        <f t="shared" si="1"/>
        <v>48</v>
      </c>
      <c r="O65" s="16" t="s">
        <v>247</v>
      </c>
    </row>
    <row r="66" spans="1:15" ht="12.75" x14ac:dyDescent="0.2">
      <c r="A66" s="5"/>
      <c r="B66" s="6"/>
      <c r="C66" s="5"/>
      <c r="D66" s="5"/>
      <c r="E66" s="5"/>
      <c r="F66" s="26"/>
      <c r="G66" s="5"/>
      <c r="H66" s="7"/>
      <c r="I66" s="7"/>
      <c r="J66" s="7"/>
      <c r="K66" s="8"/>
      <c r="L66" s="13"/>
      <c r="M66" s="13"/>
      <c r="N66" s="13"/>
      <c r="O66" s="14"/>
    </row>
    <row r="67" spans="1:15" ht="12.75" x14ac:dyDescent="0.2">
      <c r="A67" s="5"/>
      <c r="B67" s="6"/>
      <c r="C67" s="5"/>
      <c r="D67" s="5"/>
      <c r="E67" s="5"/>
      <c r="F67" s="26"/>
      <c r="G67" s="5"/>
      <c r="H67" s="7"/>
      <c r="I67" s="7"/>
      <c r="J67" s="7"/>
      <c r="K67" s="8"/>
      <c r="L67" s="13"/>
      <c r="M67" s="13"/>
      <c r="N67" s="13"/>
      <c r="O67" s="14"/>
    </row>
    <row r="68" spans="1:15" ht="12.75" x14ac:dyDescent="0.2">
      <c r="A68" s="5"/>
      <c r="B68" s="6"/>
      <c r="C68" s="5"/>
      <c r="D68" s="5"/>
      <c r="E68" s="5"/>
      <c r="F68" s="5"/>
      <c r="G68" s="5"/>
      <c r="H68" s="7"/>
      <c r="I68" s="7"/>
      <c r="J68" s="7"/>
      <c r="K68" s="8"/>
      <c r="L68" s="8"/>
      <c r="M68" s="8"/>
      <c r="N68" s="8"/>
      <c r="O68" s="7"/>
    </row>
    <row r="69" spans="1:15" ht="12.75" x14ac:dyDescent="0.2">
      <c r="A69" s="5"/>
      <c r="B69" s="9" t="s">
        <v>7</v>
      </c>
      <c r="C69" s="5"/>
      <c r="D69" s="5"/>
      <c r="E69" s="5"/>
      <c r="F69" s="5"/>
      <c r="G69" s="5"/>
      <c r="H69" s="7"/>
      <c r="I69" s="7"/>
      <c r="J69" s="7"/>
      <c r="K69" s="8"/>
      <c r="L69" s="8"/>
      <c r="M69" s="8"/>
      <c r="N69" s="8"/>
      <c r="O69" s="7"/>
    </row>
    <row r="70" spans="1:15" ht="12.75" x14ac:dyDescent="0.2">
      <c r="B70" s="10" t="s">
        <v>8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x14ac:dyDescent="0.2"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  <c r="M71" s="4"/>
      <c r="N71" s="4"/>
      <c r="O71" s="4"/>
    </row>
    <row r="72" spans="1:15" ht="12.75" x14ac:dyDescent="0.2"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  <c r="M72" s="4"/>
      <c r="N72" s="4"/>
      <c r="O72" s="4"/>
    </row>
    <row r="73" spans="1:15" ht="12.75" x14ac:dyDescent="0.2"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  <c r="M73" s="4"/>
      <c r="N73" s="4"/>
      <c r="O73" s="4"/>
    </row>
    <row r="74" spans="1:15" ht="12.75" x14ac:dyDescent="0.2"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  <c r="M74" s="4"/>
      <c r="N74" s="4"/>
      <c r="O74" s="4"/>
    </row>
    <row r="75" spans="1:15" ht="12.75" x14ac:dyDescent="0.2"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  <c r="M75" s="4"/>
      <c r="N75" s="4"/>
      <c r="O75" s="4"/>
    </row>
    <row r="76" spans="1:15" ht="12.75" x14ac:dyDescent="0.2"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  <c r="M76" s="4"/>
      <c r="N76" s="4"/>
      <c r="O76" s="4"/>
    </row>
    <row r="77" spans="1:15" ht="12.75" x14ac:dyDescent="0.2">
      <c r="B77" s="4"/>
      <c r="C77" s="4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</row>
    <row r="78" spans="1:15" ht="12.75" x14ac:dyDescent="0.2">
      <c r="B78" s="4"/>
      <c r="C78" s="4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</row>
    <row r="79" spans="1:15" ht="12.75" x14ac:dyDescent="0.2">
      <c r="B79" s="4"/>
      <c r="C79" s="4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</row>
  </sheetData>
  <mergeCells count="14">
    <mergeCell ref="A17:O17"/>
    <mergeCell ref="A3:O3"/>
    <mergeCell ref="A5:O5"/>
    <mergeCell ref="A6:O6"/>
    <mergeCell ref="A7:O7"/>
    <mergeCell ref="A8:O8"/>
    <mergeCell ref="A9:K9"/>
    <mergeCell ref="A13:D13"/>
    <mergeCell ref="A14:D14"/>
    <mergeCell ref="A15:D15"/>
    <mergeCell ref="A16:D16"/>
    <mergeCell ref="A10:O10"/>
    <mergeCell ref="A11:O11"/>
    <mergeCell ref="A12:O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7"/>
  <sheetViews>
    <sheetView workbookViewId="0">
      <selection activeCell="A11" sqref="A11:O11"/>
    </sheetView>
  </sheetViews>
  <sheetFormatPr defaultRowHeight="15" x14ac:dyDescent="0.25"/>
  <cols>
    <col min="1" max="1" width="7.1640625" style="111" customWidth="1"/>
    <col min="2" max="2" width="14.5" style="164" customWidth="1"/>
    <col min="3" max="3" width="20.83203125" style="164" customWidth="1"/>
    <col min="4" max="4" width="24.6640625" style="164" customWidth="1"/>
    <col min="5" max="5" width="12.83203125" style="190" customWidth="1"/>
    <col min="6" max="6" width="14.33203125" style="164" customWidth="1"/>
    <col min="7" max="7" width="31.33203125" style="164" customWidth="1"/>
    <col min="8" max="8" width="13.83203125" style="164" customWidth="1"/>
    <col min="9" max="9" width="13" style="164" customWidth="1"/>
    <col min="10" max="10" width="16" style="164" customWidth="1"/>
    <col min="11" max="11" width="13.33203125" style="164" customWidth="1"/>
    <col min="12" max="12" width="13" style="164" customWidth="1"/>
    <col min="13" max="13" width="22.5" style="164" customWidth="1"/>
    <col min="14" max="14" width="22.1640625" style="164" customWidth="1"/>
    <col min="15" max="15" width="17.33203125" style="164" customWidth="1"/>
    <col min="16" max="16384" width="9.33203125" style="164"/>
  </cols>
  <sheetData>
    <row r="3" spans="1:15" x14ac:dyDescent="0.25">
      <c r="A3" s="240" t="s">
        <v>300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x14ac:dyDescent="0.25">
      <c r="A4" s="217"/>
      <c r="B4" s="214"/>
      <c r="C4" s="214"/>
      <c r="D4" s="214"/>
      <c r="E4" s="217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x14ac:dyDescent="0.25">
      <c r="A5" s="241" t="s">
        <v>299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x14ac:dyDescent="0.25">
      <c r="A6" s="241" t="s">
        <v>278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5" x14ac:dyDescent="0.25">
      <c r="A7" s="242" t="s">
        <v>279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1:15" x14ac:dyDescent="0.25">
      <c r="A8" s="243" t="s">
        <v>18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</row>
    <row r="9" spans="1:15" x14ac:dyDescent="0.25">
      <c r="A9" s="239" t="s">
        <v>303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9"/>
      <c r="M9" s="29"/>
      <c r="N9" s="29"/>
      <c r="O9" s="29"/>
    </row>
    <row r="10" spans="1:15" x14ac:dyDescent="0.25">
      <c r="A10" s="239" t="s">
        <v>281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</row>
    <row r="11" spans="1:15" x14ac:dyDescent="0.25">
      <c r="A11" s="239" t="s">
        <v>282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</row>
    <row r="12" spans="1:15" x14ac:dyDescent="0.25">
      <c r="A12" s="239" t="s">
        <v>283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</row>
    <row r="13" spans="1:15" ht="18.75" customHeight="1" x14ac:dyDescent="0.25">
      <c r="A13" s="239" t="s">
        <v>287</v>
      </c>
      <c r="B13" s="239"/>
      <c r="C13" s="239"/>
      <c r="D13" s="23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</row>
    <row r="14" spans="1:15" ht="19.5" customHeight="1" x14ac:dyDescent="0.25">
      <c r="A14" s="239" t="s">
        <v>284</v>
      </c>
      <c r="B14" s="239"/>
      <c r="C14" s="239"/>
      <c r="D14" s="23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</row>
    <row r="15" spans="1:15" ht="18.75" customHeight="1" x14ac:dyDescent="0.25">
      <c r="A15" s="239" t="s">
        <v>288</v>
      </c>
      <c r="B15" s="239"/>
      <c r="C15" s="239"/>
      <c r="D15" s="23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5" ht="19.5" customHeight="1" x14ac:dyDescent="0.25">
      <c r="A16" s="239" t="s">
        <v>289</v>
      </c>
      <c r="B16" s="239"/>
      <c r="C16" s="239"/>
      <c r="D16" s="23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</row>
    <row r="17" spans="1:15" ht="15.75" thickBot="1" x14ac:dyDescent="0.3">
      <c r="A17" s="109"/>
      <c r="B17" s="165"/>
      <c r="C17" s="166"/>
      <c r="D17" s="165"/>
      <c r="E17" s="167"/>
      <c r="F17" s="165"/>
      <c r="G17" s="165"/>
      <c r="H17" s="165"/>
      <c r="I17" s="165"/>
      <c r="J17" s="165"/>
      <c r="K17" s="165"/>
      <c r="L17" s="165"/>
      <c r="M17" s="165"/>
      <c r="N17" s="165"/>
      <c r="O17" s="165"/>
    </row>
    <row r="18" spans="1:15" ht="57.75" thickBot="1" x14ac:dyDescent="0.3">
      <c r="A18" s="168" t="s">
        <v>0</v>
      </c>
      <c r="B18" s="169" t="s">
        <v>1</v>
      </c>
      <c r="C18" s="171" t="s">
        <v>14</v>
      </c>
      <c r="D18" s="170" t="s">
        <v>2</v>
      </c>
      <c r="E18" s="172" t="s">
        <v>16</v>
      </c>
      <c r="F18" s="172" t="s">
        <v>17</v>
      </c>
      <c r="G18" s="170" t="s">
        <v>3</v>
      </c>
      <c r="H18" s="173" t="s">
        <v>9</v>
      </c>
      <c r="I18" s="170" t="s">
        <v>10</v>
      </c>
      <c r="J18" s="170" t="s">
        <v>11</v>
      </c>
      <c r="K18" s="172" t="s">
        <v>12</v>
      </c>
      <c r="L18" s="170" t="s">
        <v>4</v>
      </c>
      <c r="M18" s="170" t="s">
        <v>5</v>
      </c>
      <c r="N18" s="170" t="s">
        <v>6</v>
      </c>
      <c r="O18" s="168" t="s">
        <v>13</v>
      </c>
    </row>
    <row r="19" spans="1:15" ht="30" x14ac:dyDescent="0.25">
      <c r="A19" s="52">
        <v>1</v>
      </c>
      <c r="B19" s="160" t="s">
        <v>119</v>
      </c>
      <c r="C19" s="174" t="s">
        <v>15</v>
      </c>
      <c r="D19" s="175" t="s">
        <v>47</v>
      </c>
      <c r="E19" s="161" t="s">
        <v>151</v>
      </c>
      <c r="F19" s="52">
        <v>7</v>
      </c>
      <c r="G19" s="160" t="s">
        <v>116</v>
      </c>
      <c r="H19" s="52">
        <v>5</v>
      </c>
      <c r="I19" s="52">
        <v>5</v>
      </c>
      <c r="J19" s="52">
        <v>1</v>
      </c>
      <c r="K19" s="191">
        <v>2</v>
      </c>
      <c r="L19" s="192">
        <f>(H19+I19+J19+K19)</f>
        <v>13</v>
      </c>
      <c r="M19" s="192">
        <v>50</v>
      </c>
      <c r="N19" s="192">
        <f>(L19*100/M19)</f>
        <v>26</v>
      </c>
      <c r="O19" s="193" t="s">
        <v>247</v>
      </c>
    </row>
    <row r="20" spans="1:15" ht="30" x14ac:dyDescent="0.25">
      <c r="A20" s="106">
        <v>2</v>
      </c>
      <c r="B20" s="160" t="s">
        <v>120</v>
      </c>
      <c r="C20" s="174" t="s">
        <v>15</v>
      </c>
      <c r="D20" s="175" t="s">
        <v>47</v>
      </c>
      <c r="E20" s="161" t="s">
        <v>151</v>
      </c>
      <c r="F20" s="52">
        <v>7</v>
      </c>
      <c r="G20" s="160" t="s">
        <v>116</v>
      </c>
      <c r="H20" s="106">
        <v>4</v>
      </c>
      <c r="I20" s="106">
        <v>5</v>
      </c>
      <c r="J20" s="106">
        <v>2</v>
      </c>
      <c r="K20" s="194">
        <v>2</v>
      </c>
      <c r="L20" s="192">
        <f t="shared" ref="L20:L52" si="0">(H20+I20+J20+K20)</f>
        <v>13</v>
      </c>
      <c r="M20" s="192">
        <v>50</v>
      </c>
      <c r="N20" s="192">
        <f t="shared" ref="N20:N52" si="1">(L20*100/M20)</f>
        <v>26</v>
      </c>
      <c r="O20" s="193" t="s">
        <v>247</v>
      </c>
    </row>
    <row r="21" spans="1:15" ht="30" x14ac:dyDescent="0.25">
      <c r="A21" s="52">
        <v>3</v>
      </c>
      <c r="B21" s="160" t="s">
        <v>121</v>
      </c>
      <c r="C21" s="174" t="s">
        <v>15</v>
      </c>
      <c r="D21" s="175" t="s">
        <v>47</v>
      </c>
      <c r="E21" s="161" t="s">
        <v>151</v>
      </c>
      <c r="F21" s="52">
        <v>7</v>
      </c>
      <c r="G21" s="160" t="s">
        <v>116</v>
      </c>
      <c r="H21" s="106">
        <v>6</v>
      </c>
      <c r="I21" s="106">
        <v>3</v>
      </c>
      <c r="J21" s="106">
        <v>3</v>
      </c>
      <c r="K21" s="194">
        <v>3</v>
      </c>
      <c r="L21" s="192">
        <f t="shared" si="0"/>
        <v>15</v>
      </c>
      <c r="M21" s="192">
        <v>50</v>
      </c>
      <c r="N21" s="192">
        <f t="shared" si="1"/>
        <v>30</v>
      </c>
      <c r="O21" s="193" t="s">
        <v>247</v>
      </c>
    </row>
    <row r="22" spans="1:15" ht="30" x14ac:dyDescent="0.25">
      <c r="A22" s="52">
        <v>4</v>
      </c>
      <c r="B22" s="160" t="s">
        <v>122</v>
      </c>
      <c r="C22" s="174" t="s">
        <v>15</v>
      </c>
      <c r="D22" s="175" t="s">
        <v>47</v>
      </c>
      <c r="E22" s="161" t="s">
        <v>151</v>
      </c>
      <c r="F22" s="52">
        <v>7</v>
      </c>
      <c r="G22" s="160" t="s">
        <v>116</v>
      </c>
      <c r="H22" s="106">
        <v>2</v>
      </c>
      <c r="I22" s="106">
        <v>3</v>
      </c>
      <c r="J22" s="106">
        <v>2</v>
      </c>
      <c r="K22" s="194">
        <v>0</v>
      </c>
      <c r="L22" s="192">
        <f t="shared" si="0"/>
        <v>7</v>
      </c>
      <c r="M22" s="192">
        <v>50</v>
      </c>
      <c r="N22" s="192">
        <f t="shared" si="1"/>
        <v>14</v>
      </c>
      <c r="O22" s="193" t="s">
        <v>247</v>
      </c>
    </row>
    <row r="23" spans="1:15" ht="30" x14ac:dyDescent="0.25">
      <c r="A23" s="106">
        <v>5</v>
      </c>
      <c r="B23" s="160" t="s">
        <v>123</v>
      </c>
      <c r="C23" s="174" t="s">
        <v>15</v>
      </c>
      <c r="D23" s="175" t="s">
        <v>47</v>
      </c>
      <c r="E23" s="161" t="s">
        <v>152</v>
      </c>
      <c r="F23" s="52">
        <v>7</v>
      </c>
      <c r="G23" s="160" t="s">
        <v>58</v>
      </c>
      <c r="H23" s="106">
        <v>5</v>
      </c>
      <c r="I23" s="106">
        <v>4</v>
      </c>
      <c r="J23" s="106">
        <v>1</v>
      </c>
      <c r="K23" s="194">
        <v>2</v>
      </c>
      <c r="L23" s="192">
        <f t="shared" si="0"/>
        <v>12</v>
      </c>
      <c r="M23" s="192">
        <v>50</v>
      </c>
      <c r="N23" s="192">
        <f t="shared" si="1"/>
        <v>24</v>
      </c>
      <c r="O23" s="193" t="s">
        <v>247</v>
      </c>
    </row>
    <row r="24" spans="1:15" ht="30" x14ac:dyDescent="0.25">
      <c r="A24" s="52">
        <v>6</v>
      </c>
      <c r="B24" s="160" t="s">
        <v>124</v>
      </c>
      <c r="C24" s="174" t="s">
        <v>15</v>
      </c>
      <c r="D24" s="175" t="s">
        <v>47</v>
      </c>
      <c r="E24" s="161" t="s">
        <v>152</v>
      </c>
      <c r="F24" s="52">
        <v>7</v>
      </c>
      <c r="G24" s="160" t="s">
        <v>58</v>
      </c>
      <c r="H24" s="106">
        <v>1</v>
      </c>
      <c r="I24" s="106">
        <v>2</v>
      </c>
      <c r="J24" s="106">
        <v>2</v>
      </c>
      <c r="K24" s="106">
        <v>1</v>
      </c>
      <c r="L24" s="192">
        <f t="shared" si="0"/>
        <v>6</v>
      </c>
      <c r="M24" s="192">
        <v>50</v>
      </c>
      <c r="N24" s="192">
        <f t="shared" si="1"/>
        <v>12</v>
      </c>
      <c r="O24" s="193" t="s">
        <v>247</v>
      </c>
    </row>
    <row r="25" spans="1:15" ht="30" x14ac:dyDescent="0.25">
      <c r="A25" s="52">
        <v>7</v>
      </c>
      <c r="B25" s="160" t="s">
        <v>125</v>
      </c>
      <c r="C25" s="174" t="s">
        <v>15</v>
      </c>
      <c r="D25" s="175" t="s">
        <v>47</v>
      </c>
      <c r="E25" s="161" t="s">
        <v>152</v>
      </c>
      <c r="F25" s="52">
        <v>7</v>
      </c>
      <c r="G25" s="160" t="s">
        <v>58</v>
      </c>
      <c r="H25" s="106">
        <v>1</v>
      </c>
      <c r="I25" s="106">
        <v>2</v>
      </c>
      <c r="J25" s="106">
        <v>3</v>
      </c>
      <c r="K25" s="194">
        <v>1</v>
      </c>
      <c r="L25" s="192">
        <f t="shared" si="0"/>
        <v>7</v>
      </c>
      <c r="M25" s="192">
        <v>50</v>
      </c>
      <c r="N25" s="192">
        <f t="shared" si="1"/>
        <v>14</v>
      </c>
      <c r="O25" s="193" t="s">
        <v>247</v>
      </c>
    </row>
    <row r="26" spans="1:15" ht="30" x14ac:dyDescent="0.25">
      <c r="A26" s="106">
        <v>8</v>
      </c>
      <c r="B26" s="160" t="s">
        <v>126</v>
      </c>
      <c r="C26" s="174" t="s">
        <v>15</v>
      </c>
      <c r="D26" s="175" t="s">
        <v>47</v>
      </c>
      <c r="E26" s="161" t="s">
        <v>153</v>
      </c>
      <c r="F26" s="52">
        <v>7</v>
      </c>
      <c r="G26" s="160" t="s">
        <v>58</v>
      </c>
      <c r="H26" s="106">
        <v>3</v>
      </c>
      <c r="I26" s="106">
        <v>2</v>
      </c>
      <c r="J26" s="106">
        <v>1</v>
      </c>
      <c r="K26" s="194">
        <v>3</v>
      </c>
      <c r="L26" s="192">
        <f t="shared" si="0"/>
        <v>9</v>
      </c>
      <c r="M26" s="192">
        <v>50</v>
      </c>
      <c r="N26" s="192">
        <f t="shared" si="1"/>
        <v>18</v>
      </c>
      <c r="O26" s="193" t="s">
        <v>247</v>
      </c>
    </row>
    <row r="27" spans="1:15" ht="30" x14ac:dyDescent="0.25">
      <c r="A27" s="52">
        <v>9</v>
      </c>
      <c r="B27" s="160" t="s">
        <v>127</v>
      </c>
      <c r="C27" s="174" t="s">
        <v>15</v>
      </c>
      <c r="D27" s="175" t="s">
        <v>47</v>
      </c>
      <c r="E27" s="161" t="s">
        <v>153</v>
      </c>
      <c r="F27" s="52">
        <v>7</v>
      </c>
      <c r="G27" s="160" t="s">
        <v>58</v>
      </c>
      <c r="H27" s="106">
        <v>3</v>
      </c>
      <c r="I27" s="106">
        <v>2</v>
      </c>
      <c r="J27" s="106">
        <v>2</v>
      </c>
      <c r="K27" s="194">
        <v>1</v>
      </c>
      <c r="L27" s="192">
        <f t="shared" si="0"/>
        <v>8</v>
      </c>
      <c r="M27" s="192">
        <v>50</v>
      </c>
      <c r="N27" s="192">
        <f t="shared" si="1"/>
        <v>16</v>
      </c>
      <c r="O27" s="193" t="s">
        <v>247</v>
      </c>
    </row>
    <row r="28" spans="1:15" ht="30" x14ac:dyDescent="0.25">
      <c r="A28" s="52">
        <v>10</v>
      </c>
      <c r="B28" s="160" t="s">
        <v>128</v>
      </c>
      <c r="C28" s="174" t="s">
        <v>15</v>
      </c>
      <c r="D28" s="175" t="s">
        <v>47</v>
      </c>
      <c r="E28" s="161" t="s">
        <v>153</v>
      </c>
      <c r="F28" s="52">
        <v>7</v>
      </c>
      <c r="G28" s="160" t="s">
        <v>58</v>
      </c>
      <c r="H28" s="106">
        <v>4</v>
      </c>
      <c r="I28" s="106">
        <v>2</v>
      </c>
      <c r="J28" s="106">
        <v>6</v>
      </c>
      <c r="K28" s="194">
        <v>0</v>
      </c>
      <c r="L28" s="192">
        <f t="shared" si="0"/>
        <v>12</v>
      </c>
      <c r="M28" s="192">
        <v>50</v>
      </c>
      <c r="N28" s="192">
        <f t="shared" si="1"/>
        <v>24</v>
      </c>
      <c r="O28" s="193" t="s">
        <v>247</v>
      </c>
    </row>
    <row r="29" spans="1:15" ht="30" x14ac:dyDescent="0.25">
      <c r="A29" s="106">
        <v>11</v>
      </c>
      <c r="B29" s="160" t="s">
        <v>129</v>
      </c>
      <c r="C29" s="174" t="s">
        <v>15</v>
      </c>
      <c r="D29" s="175" t="s">
        <v>47</v>
      </c>
      <c r="E29" s="161" t="s">
        <v>154</v>
      </c>
      <c r="F29" s="52">
        <v>7</v>
      </c>
      <c r="G29" s="160" t="s">
        <v>58</v>
      </c>
      <c r="H29" s="106">
        <v>6</v>
      </c>
      <c r="I29" s="106">
        <v>4</v>
      </c>
      <c r="J29" s="106">
        <v>2</v>
      </c>
      <c r="K29" s="194">
        <v>2</v>
      </c>
      <c r="L29" s="192">
        <f t="shared" si="0"/>
        <v>14</v>
      </c>
      <c r="M29" s="192">
        <v>50</v>
      </c>
      <c r="N29" s="192">
        <f t="shared" si="1"/>
        <v>28</v>
      </c>
      <c r="O29" s="193" t="s">
        <v>247</v>
      </c>
    </row>
    <row r="30" spans="1:15" ht="30" x14ac:dyDescent="0.25">
      <c r="A30" s="52">
        <v>12</v>
      </c>
      <c r="B30" s="160" t="s">
        <v>130</v>
      </c>
      <c r="C30" s="174" t="s">
        <v>15</v>
      </c>
      <c r="D30" s="175" t="s">
        <v>47</v>
      </c>
      <c r="E30" s="161" t="s">
        <v>154</v>
      </c>
      <c r="F30" s="52">
        <v>7</v>
      </c>
      <c r="G30" s="160" t="s">
        <v>58</v>
      </c>
      <c r="H30" s="106">
        <v>5</v>
      </c>
      <c r="I30" s="106">
        <v>2</v>
      </c>
      <c r="J30" s="106">
        <v>2</v>
      </c>
      <c r="K30" s="194">
        <v>1</v>
      </c>
      <c r="L30" s="192">
        <f t="shared" si="0"/>
        <v>10</v>
      </c>
      <c r="M30" s="192">
        <v>50</v>
      </c>
      <c r="N30" s="192">
        <f t="shared" si="1"/>
        <v>20</v>
      </c>
      <c r="O30" s="193" t="s">
        <v>247</v>
      </c>
    </row>
    <row r="31" spans="1:15" ht="30" x14ac:dyDescent="0.25">
      <c r="A31" s="52">
        <v>13</v>
      </c>
      <c r="B31" s="160" t="s">
        <v>131</v>
      </c>
      <c r="C31" s="174" t="s">
        <v>15</v>
      </c>
      <c r="D31" s="175" t="s">
        <v>47</v>
      </c>
      <c r="E31" s="161" t="s">
        <v>154</v>
      </c>
      <c r="F31" s="52">
        <v>7</v>
      </c>
      <c r="G31" s="160" t="s">
        <v>59</v>
      </c>
      <c r="H31" s="106">
        <v>6</v>
      </c>
      <c r="I31" s="106">
        <v>4</v>
      </c>
      <c r="J31" s="106">
        <v>5</v>
      </c>
      <c r="K31" s="194">
        <v>5</v>
      </c>
      <c r="L31" s="192">
        <f t="shared" si="0"/>
        <v>20</v>
      </c>
      <c r="M31" s="192">
        <v>50</v>
      </c>
      <c r="N31" s="192">
        <f t="shared" si="1"/>
        <v>40</v>
      </c>
      <c r="O31" s="193" t="s">
        <v>247</v>
      </c>
    </row>
    <row r="32" spans="1:15" ht="30" x14ac:dyDescent="0.25">
      <c r="A32" s="106">
        <v>14</v>
      </c>
      <c r="B32" s="160" t="s">
        <v>132</v>
      </c>
      <c r="C32" s="174" t="s">
        <v>15</v>
      </c>
      <c r="D32" s="175" t="s">
        <v>47</v>
      </c>
      <c r="E32" s="161" t="s">
        <v>151</v>
      </c>
      <c r="F32" s="52">
        <v>7</v>
      </c>
      <c r="G32" s="160" t="s">
        <v>159</v>
      </c>
      <c r="H32" s="106">
        <v>4</v>
      </c>
      <c r="I32" s="106">
        <v>3</v>
      </c>
      <c r="J32" s="106">
        <v>2</v>
      </c>
      <c r="K32" s="194">
        <v>1</v>
      </c>
      <c r="L32" s="192">
        <f t="shared" si="0"/>
        <v>10</v>
      </c>
      <c r="M32" s="192">
        <v>50</v>
      </c>
      <c r="N32" s="192">
        <f t="shared" si="1"/>
        <v>20</v>
      </c>
      <c r="O32" s="193" t="s">
        <v>247</v>
      </c>
    </row>
    <row r="33" spans="1:15" ht="30" x14ac:dyDescent="0.25">
      <c r="A33" s="52">
        <v>15</v>
      </c>
      <c r="B33" s="160" t="s">
        <v>133</v>
      </c>
      <c r="C33" s="174" t="s">
        <v>15</v>
      </c>
      <c r="D33" s="175" t="s">
        <v>47</v>
      </c>
      <c r="E33" s="161" t="s">
        <v>151</v>
      </c>
      <c r="F33" s="52">
        <v>7</v>
      </c>
      <c r="G33" s="160" t="s">
        <v>159</v>
      </c>
      <c r="H33" s="106">
        <v>4</v>
      </c>
      <c r="I33" s="106">
        <v>3</v>
      </c>
      <c r="J33" s="106">
        <v>3</v>
      </c>
      <c r="K33" s="194">
        <v>1</v>
      </c>
      <c r="L33" s="192">
        <f t="shared" si="0"/>
        <v>11</v>
      </c>
      <c r="M33" s="192">
        <v>50</v>
      </c>
      <c r="N33" s="192">
        <f t="shared" si="1"/>
        <v>22</v>
      </c>
      <c r="O33" s="193" t="s">
        <v>247</v>
      </c>
    </row>
    <row r="34" spans="1:15" ht="30" x14ac:dyDescent="0.25">
      <c r="A34" s="52">
        <v>16</v>
      </c>
      <c r="B34" s="160" t="s">
        <v>134</v>
      </c>
      <c r="C34" s="174" t="s">
        <v>15</v>
      </c>
      <c r="D34" s="175" t="s">
        <v>47</v>
      </c>
      <c r="E34" s="161" t="s">
        <v>153</v>
      </c>
      <c r="F34" s="52">
        <v>7</v>
      </c>
      <c r="G34" s="160" t="s">
        <v>118</v>
      </c>
      <c r="H34" s="106">
        <v>4</v>
      </c>
      <c r="I34" s="106">
        <v>3</v>
      </c>
      <c r="J34" s="106">
        <v>1</v>
      </c>
      <c r="K34" s="194">
        <v>1</v>
      </c>
      <c r="L34" s="192">
        <f t="shared" si="0"/>
        <v>9</v>
      </c>
      <c r="M34" s="192">
        <v>50</v>
      </c>
      <c r="N34" s="192">
        <f t="shared" si="1"/>
        <v>18</v>
      </c>
      <c r="O34" s="193" t="s">
        <v>247</v>
      </c>
    </row>
    <row r="35" spans="1:15" ht="30" x14ac:dyDescent="0.25">
      <c r="A35" s="106">
        <v>17</v>
      </c>
      <c r="B35" s="160" t="s">
        <v>135</v>
      </c>
      <c r="C35" s="174" t="s">
        <v>15</v>
      </c>
      <c r="D35" s="175" t="s">
        <v>47</v>
      </c>
      <c r="E35" s="161" t="s">
        <v>153</v>
      </c>
      <c r="F35" s="52">
        <v>7</v>
      </c>
      <c r="G35" s="160" t="s">
        <v>118</v>
      </c>
      <c r="H35" s="106">
        <v>3</v>
      </c>
      <c r="I35" s="106">
        <v>3</v>
      </c>
      <c r="J35" s="106">
        <v>2</v>
      </c>
      <c r="K35" s="194">
        <v>1</v>
      </c>
      <c r="L35" s="192">
        <f t="shared" si="0"/>
        <v>9</v>
      </c>
      <c r="M35" s="192">
        <v>50</v>
      </c>
      <c r="N35" s="192">
        <f t="shared" si="1"/>
        <v>18</v>
      </c>
      <c r="O35" s="193" t="s">
        <v>247</v>
      </c>
    </row>
    <row r="36" spans="1:15" ht="30" x14ac:dyDescent="0.25">
      <c r="A36" s="52">
        <v>18</v>
      </c>
      <c r="B36" s="160" t="s">
        <v>136</v>
      </c>
      <c r="C36" s="174" t="s">
        <v>15</v>
      </c>
      <c r="D36" s="175" t="s">
        <v>47</v>
      </c>
      <c r="E36" s="161" t="s">
        <v>156</v>
      </c>
      <c r="F36" s="52">
        <v>7</v>
      </c>
      <c r="G36" s="160" t="s">
        <v>118</v>
      </c>
      <c r="H36" s="106">
        <v>6</v>
      </c>
      <c r="I36" s="106">
        <v>4</v>
      </c>
      <c r="J36" s="106">
        <v>3</v>
      </c>
      <c r="K36" s="194">
        <v>3</v>
      </c>
      <c r="L36" s="192">
        <f t="shared" si="0"/>
        <v>16</v>
      </c>
      <c r="M36" s="192">
        <v>50</v>
      </c>
      <c r="N36" s="192">
        <f t="shared" si="1"/>
        <v>32</v>
      </c>
      <c r="O36" s="193" t="s">
        <v>247</v>
      </c>
    </row>
    <row r="37" spans="1:15" ht="30" x14ac:dyDescent="0.25">
      <c r="A37" s="52">
        <v>19</v>
      </c>
      <c r="B37" s="160" t="s">
        <v>137</v>
      </c>
      <c r="C37" s="174" t="s">
        <v>15</v>
      </c>
      <c r="D37" s="175" t="s">
        <v>47</v>
      </c>
      <c r="E37" s="161" t="s">
        <v>156</v>
      </c>
      <c r="F37" s="52">
        <v>7</v>
      </c>
      <c r="G37" s="160" t="s">
        <v>118</v>
      </c>
      <c r="H37" s="106">
        <v>5</v>
      </c>
      <c r="I37" s="106">
        <v>2</v>
      </c>
      <c r="J37" s="106">
        <v>2</v>
      </c>
      <c r="K37" s="194">
        <v>5</v>
      </c>
      <c r="L37" s="192">
        <f t="shared" si="0"/>
        <v>14</v>
      </c>
      <c r="M37" s="192">
        <v>50</v>
      </c>
      <c r="N37" s="192">
        <f t="shared" si="1"/>
        <v>28</v>
      </c>
      <c r="O37" s="193" t="s">
        <v>247</v>
      </c>
    </row>
    <row r="38" spans="1:15" ht="30" x14ac:dyDescent="0.25">
      <c r="A38" s="106">
        <v>20</v>
      </c>
      <c r="B38" s="160" t="s">
        <v>138</v>
      </c>
      <c r="C38" s="174" t="s">
        <v>15</v>
      </c>
      <c r="D38" s="175" t="s">
        <v>47</v>
      </c>
      <c r="E38" s="161" t="s">
        <v>155</v>
      </c>
      <c r="F38" s="52">
        <v>7</v>
      </c>
      <c r="G38" s="160" t="s">
        <v>118</v>
      </c>
      <c r="H38" s="106">
        <v>0</v>
      </c>
      <c r="I38" s="106">
        <v>3</v>
      </c>
      <c r="J38" s="106">
        <v>2</v>
      </c>
      <c r="K38" s="194">
        <v>3</v>
      </c>
      <c r="L38" s="192">
        <f t="shared" si="0"/>
        <v>8</v>
      </c>
      <c r="M38" s="192">
        <v>50</v>
      </c>
      <c r="N38" s="192">
        <f t="shared" si="1"/>
        <v>16</v>
      </c>
      <c r="O38" s="193" t="s">
        <v>247</v>
      </c>
    </row>
    <row r="39" spans="1:15" ht="30" x14ac:dyDescent="0.25">
      <c r="A39" s="52">
        <v>21</v>
      </c>
      <c r="B39" s="160" t="s">
        <v>139</v>
      </c>
      <c r="C39" s="174" t="s">
        <v>15</v>
      </c>
      <c r="D39" s="175" t="s">
        <v>47</v>
      </c>
      <c r="E39" s="161" t="s">
        <v>157</v>
      </c>
      <c r="F39" s="52">
        <v>7</v>
      </c>
      <c r="G39" s="160" t="s">
        <v>60</v>
      </c>
      <c r="H39" s="106">
        <v>5</v>
      </c>
      <c r="I39" s="106">
        <v>3</v>
      </c>
      <c r="J39" s="106">
        <v>2</v>
      </c>
      <c r="K39" s="194">
        <v>2</v>
      </c>
      <c r="L39" s="192">
        <f t="shared" si="0"/>
        <v>12</v>
      </c>
      <c r="M39" s="192">
        <v>50</v>
      </c>
      <c r="N39" s="192">
        <f t="shared" si="1"/>
        <v>24</v>
      </c>
      <c r="O39" s="193" t="s">
        <v>247</v>
      </c>
    </row>
    <row r="40" spans="1:15" ht="30" x14ac:dyDescent="0.25">
      <c r="A40" s="52">
        <v>22</v>
      </c>
      <c r="B40" s="160" t="s">
        <v>140</v>
      </c>
      <c r="C40" s="174" t="s">
        <v>15</v>
      </c>
      <c r="D40" s="175" t="s">
        <v>47</v>
      </c>
      <c r="E40" s="161" t="s">
        <v>157</v>
      </c>
      <c r="F40" s="52">
        <v>7</v>
      </c>
      <c r="G40" s="160" t="s">
        <v>60</v>
      </c>
      <c r="H40" s="106">
        <v>2</v>
      </c>
      <c r="I40" s="106">
        <v>1</v>
      </c>
      <c r="J40" s="106">
        <v>3</v>
      </c>
      <c r="K40" s="194">
        <v>3</v>
      </c>
      <c r="L40" s="192">
        <f t="shared" si="0"/>
        <v>9</v>
      </c>
      <c r="M40" s="192">
        <v>50</v>
      </c>
      <c r="N40" s="192">
        <f t="shared" si="1"/>
        <v>18</v>
      </c>
      <c r="O40" s="193" t="s">
        <v>247</v>
      </c>
    </row>
    <row r="41" spans="1:15" ht="30" x14ac:dyDescent="0.25">
      <c r="A41" s="106">
        <v>23</v>
      </c>
      <c r="B41" s="160" t="s">
        <v>141</v>
      </c>
      <c r="C41" s="174" t="s">
        <v>15</v>
      </c>
      <c r="D41" s="175" t="s">
        <v>47</v>
      </c>
      <c r="E41" s="161" t="s">
        <v>157</v>
      </c>
      <c r="F41" s="52">
        <v>7</v>
      </c>
      <c r="G41" s="160" t="s">
        <v>60</v>
      </c>
      <c r="H41" s="106">
        <v>1</v>
      </c>
      <c r="I41" s="106">
        <v>2</v>
      </c>
      <c r="J41" s="106">
        <v>3</v>
      </c>
      <c r="K41" s="194">
        <v>0</v>
      </c>
      <c r="L41" s="192">
        <f t="shared" si="0"/>
        <v>6</v>
      </c>
      <c r="M41" s="192">
        <v>50</v>
      </c>
      <c r="N41" s="192">
        <f t="shared" si="1"/>
        <v>12</v>
      </c>
      <c r="O41" s="193" t="s">
        <v>247</v>
      </c>
    </row>
    <row r="42" spans="1:15" ht="30" x14ac:dyDescent="0.25">
      <c r="A42" s="52">
        <v>24</v>
      </c>
      <c r="B42" s="160" t="s">
        <v>142</v>
      </c>
      <c r="C42" s="174" t="s">
        <v>15</v>
      </c>
      <c r="D42" s="175" t="s">
        <v>47</v>
      </c>
      <c r="E42" s="161" t="s">
        <v>157</v>
      </c>
      <c r="F42" s="52">
        <v>7</v>
      </c>
      <c r="G42" s="160" t="s">
        <v>60</v>
      </c>
      <c r="H42" s="106">
        <v>1</v>
      </c>
      <c r="I42" s="106">
        <v>2</v>
      </c>
      <c r="J42" s="106">
        <v>1</v>
      </c>
      <c r="K42" s="194">
        <v>1</v>
      </c>
      <c r="L42" s="192">
        <f t="shared" si="0"/>
        <v>5</v>
      </c>
      <c r="M42" s="192">
        <v>50</v>
      </c>
      <c r="N42" s="192">
        <f t="shared" si="1"/>
        <v>10</v>
      </c>
      <c r="O42" s="193" t="s">
        <v>247</v>
      </c>
    </row>
    <row r="43" spans="1:15" ht="30" x14ac:dyDescent="0.25">
      <c r="A43" s="52">
        <v>25</v>
      </c>
      <c r="B43" s="160" t="s">
        <v>143</v>
      </c>
      <c r="C43" s="174" t="s">
        <v>15</v>
      </c>
      <c r="D43" s="175" t="s">
        <v>47</v>
      </c>
      <c r="E43" s="161" t="s">
        <v>157</v>
      </c>
      <c r="F43" s="52">
        <v>7</v>
      </c>
      <c r="G43" s="160" t="s">
        <v>60</v>
      </c>
      <c r="H43" s="106">
        <v>2</v>
      </c>
      <c r="I43" s="106">
        <v>5</v>
      </c>
      <c r="J43" s="106">
        <v>3</v>
      </c>
      <c r="K43" s="194">
        <v>0</v>
      </c>
      <c r="L43" s="192">
        <f t="shared" si="0"/>
        <v>10</v>
      </c>
      <c r="M43" s="192">
        <v>50</v>
      </c>
      <c r="N43" s="192">
        <f t="shared" si="1"/>
        <v>20</v>
      </c>
      <c r="O43" s="193" t="s">
        <v>247</v>
      </c>
    </row>
    <row r="44" spans="1:15" ht="30" x14ac:dyDescent="0.25">
      <c r="A44" s="106">
        <v>26</v>
      </c>
      <c r="B44" s="160" t="s">
        <v>144</v>
      </c>
      <c r="C44" s="174" t="s">
        <v>15</v>
      </c>
      <c r="D44" s="175" t="s">
        <v>47</v>
      </c>
      <c r="E44" s="161" t="s">
        <v>157</v>
      </c>
      <c r="F44" s="52">
        <v>7</v>
      </c>
      <c r="G44" s="160" t="s">
        <v>60</v>
      </c>
      <c r="H44" s="106">
        <v>1</v>
      </c>
      <c r="I44" s="106">
        <v>0</v>
      </c>
      <c r="J44" s="106">
        <v>0</v>
      </c>
      <c r="K44" s="194">
        <v>4</v>
      </c>
      <c r="L44" s="192">
        <f t="shared" si="0"/>
        <v>5</v>
      </c>
      <c r="M44" s="192">
        <v>50</v>
      </c>
      <c r="N44" s="192">
        <f t="shared" si="1"/>
        <v>10</v>
      </c>
      <c r="O44" s="193" t="s">
        <v>247</v>
      </c>
    </row>
    <row r="45" spans="1:15" ht="30" x14ac:dyDescent="0.25">
      <c r="A45" s="52">
        <v>27</v>
      </c>
      <c r="B45" s="160" t="s">
        <v>145</v>
      </c>
      <c r="C45" s="174" t="s">
        <v>15</v>
      </c>
      <c r="D45" s="175" t="s">
        <v>47</v>
      </c>
      <c r="E45" s="161" t="s">
        <v>157</v>
      </c>
      <c r="F45" s="52">
        <v>7</v>
      </c>
      <c r="G45" s="160" t="s">
        <v>60</v>
      </c>
      <c r="H45" s="106">
        <v>4</v>
      </c>
      <c r="I45" s="106">
        <v>2</v>
      </c>
      <c r="J45" s="106">
        <v>1</v>
      </c>
      <c r="K45" s="194">
        <v>0</v>
      </c>
      <c r="L45" s="192">
        <f t="shared" si="0"/>
        <v>7</v>
      </c>
      <c r="M45" s="192">
        <v>50</v>
      </c>
      <c r="N45" s="192">
        <f t="shared" si="1"/>
        <v>14</v>
      </c>
      <c r="O45" s="193" t="s">
        <v>247</v>
      </c>
    </row>
    <row r="46" spans="1:15" ht="30" x14ac:dyDescent="0.25">
      <c r="A46" s="52">
        <v>28</v>
      </c>
      <c r="B46" s="160" t="s">
        <v>146</v>
      </c>
      <c r="C46" s="174" t="s">
        <v>15</v>
      </c>
      <c r="D46" s="175" t="s">
        <v>47</v>
      </c>
      <c r="E46" s="161" t="s">
        <v>158</v>
      </c>
      <c r="F46" s="52">
        <v>7</v>
      </c>
      <c r="G46" s="160" t="s">
        <v>60</v>
      </c>
      <c r="H46" s="106">
        <v>3</v>
      </c>
      <c r="I46" s="106">
        <v>1</v>
      </c>
      <c r="J46" s="106">
        <v>3</v>
      </c>
      <c r="K46" s="194">
        <v>0</v>
      </c>
      <c r="L46" s="192">
        <f t="shared" si="0"/>
        <v>7</v>
      </c>
      <c r="M46" s="192">
        <v>50</v>
      </c>
      <c r="N46" s="192">
        <f t="shared" si="1"/>
        <v>14</v>
      </c>
      <c r="O46" s="193" t="s">
        <v>247</v>
      </c>
    </row>
    <row r="47" spans="1:15" ht="30" x14ac:dyDescent="0.25">
      <c r="A47" s="106">
        <v>29</v>
      </c>
      <c r="B47" s="160" t="s">
        <v>147</v>
      </c>
      <c r="C47" s="174" t="s">
        <v>15</v>
      </c>
      <c r="D47" s="175" t="s">
        <v>47</v>
      </c>
      <c r="E47" s="161" t="s">
        <v>158</v>
      </c>
      <c r="F47" s="52">
        <v>7</v>
      </c>
      <c r="G47" s="160" t="s">
        <v>60</v>
      </c>
      <c r="H47" s="106">
        <v>5</v>
      </c>
      <c r="I47" s="106">
        <v>2</v>
      </c>
      <c r="J47" s="106">
        <v>3</v>
      </c>
      <c r="K47" s="194">
        <v>1</v>
      </c>
      <c r="L47" s="192">
        <f t="shared" si="0"/>
        <v>11</v>
      </c>
      <c r="M47" s="192">
        <v>50</v>
      </c>
      <c r="N47" s="192">
        <f t="shared" si="1"/>
        <v>22</v>
      </c>
      <c r="O47" s="193" t="s">
        <v>247</v>
      </c>
    </row>
    <row r="48" spans="1:15" ht="30" x14ac:dyDescent="0.25">
      <c r="A48" s="52">
        <v>30</v>
      </c>
      <c r="B48" s="160" t="s">
        <v>148</v>
      </c>
      <c r="C48" s="174" t="s">
        <v>15</v>
      </c>
      <c r="D48" s="175" t="s">
        <v>47</v>
      </c>
      <c r="E48" s="161" t="s">
        <v>158</v>
      </c>
      <c r="F48" s="52">
        <v>7</v>
      </c>
      <c r="G48" s="160" t="s">
        <v>60</v>
      </c>
      <c r="H48" s="106">
        <v>2</v>
      </c>
      <c r="I48" s="106">
        <v>1</v>
      </c>
      <c r="J48" s="106">
        <v>2</v>
      </c>
      <c r="K48" s="194">
        <v>1</v>
      </c>
      <c r="L48" s="192">
        <f t="shared" si="0"/>
        <v>6</v>
      </c>
      <c r="M48" s="192">
        <v>50</v>
      </c>
      <c r="N48" s="192">
        <f t="shared" si="1"/>
        <v>12</v>
      </c>
      <c r="O48" s="193" t="s">
        <v>247</v>
      </c>
    </row>
    <row r="49" spans="1:15" ht="30" x14ac:dyDescent="0.25">
      <c r="A49" s="52">
        <v>31</v>
      </c>
      <c r="B49" s="160" t="s">
        <v>149</v>
      </c>
      <c r="C49" s="174" t="s">
        <v>15</v>
      </c>
      <c r="D49" s="175" t="s">
        <v>47</v>
      </c>
      <c r="E49" s="161" t="s">
        <v>158</v>
      </c>
      <c r="F49" s="52">
        <v>7</v>
      </c>
      <c r="G49" s="160" t="s">
        <v>60</v>
      </c>
      <c r="H49" s="106">
        <v>4</v>
      </c>
      <c r="I49" s="106">
        <v>3</v>
      </c>
      <c r="J49" s="106">
        <v>1</v>
      </c>
      <c r="K49" s="194">
        <v>1</v>
      </c>
      <c r="L49" s="192">
        <f t="shared" si="0"/>
        <v>9</v>
      </c>
      <c r="M49" s="192">
        <v>50</v>
      </c>
      <c r="N49" s="192">
        <f t="shared" si="1"/>
        <v>18</v>
      </c>
      <c r="O49" s="193" t="s">
        <v>247</v>
      </c>
    </row>
    <row r="50" spans="1:15" ht="30" x14ac:dyDescent="0.25">
      <c r="A50" s="106">
        <v>32</v>
      </c>
      <c r="B50" s="160" t="s">
        <v>150</v>
      </c>
      <c r="C50" s="174" t="s">
        <v>15</v>
      </c>
      <c r="D50" s="175" t="s">
        <v>47</v>
      </c>
      <c r="E50" s="161" t="s">
        <v>158</v>
      </c>
      <c r="F50" s="52">
        <v>7</v>
      </c>
      <c r="G50" s="160" t="s">
        <v>60</v>
      </c>
      <c r="H50" s="106">
        <v>2</v>
      </c>
      <c r="I50" s="106">
        <v>1</v>
      </c>
      <c r="J50" s="106">
        <v>3</v>
      </c>
      <c r="K50" s="194">
        <v>1</v>
      </c>
      <c r="L50" s="192">
        <f t="shared" si="0"/>
        <v>7</v>
      </c>
      <c r="M50" s="192">
        <v>50</v>
      </c>
      <c r="N50" s="192">
        <f t="shared" si="1"/>
        <v>14</v>
      </c>
      <c r="O50" s="193" t="s">
        <v>247</v>
      </c>
    </row>
    <row r="51" spans="1:15" ht="30" x14ac:dyDescent="0.25">
      <c r="A51" s="52">
        <v>33</v>
      </c>
      <c r="B51" s="53" t="s">
        <v>269</v>
      </c>
      <c r="C51" s="174" t="s">
        <v>15</v>
      </c>
      <c r="D51" s="175" t="s">
        <v>47</v>
      </c>
      <c r="E51" s="108" t="s">
        <v>155</v>
      </c>
      <c r="F51" s="106">
        <v>7</v>
      </c>
      <c r="G51" s="53" t="s">
        <v>118</v>
      </c>
      <c r="H51" s="106">
        <v>5</v>
      </c>
      <c r="I51" s="106">
        <v>4</v>
      </c>
      <c r="J51" s="106">
        <v>1</v>
      </c>
      <c r="K51" s="194">
        <v>0</v>
      </c>
      <c r="L51" s="192">
        <f t="shared" si="0"/>
        <v>10</v>
      </c>
      <c r="M51" s="192">
        <v>50</v>
      </c>
      <c r="N51" s="192">
        <f t="shared" si="1"/>
        <v>20</v>
      </c>
      <c r="O51" s="193" t="s">
        <v>247</v>
      </c>
    </row>
    <row r="52" spans="1:15" ht="30" x14ac:dyDescent="0.25">
      <c r="A52" s="52">
        <v>34</v>
      </c>
      <c r="B52" s="53" t="s">
        <v>270</v>
      </c>
      <c r="C52" s="174" t="s">
        <v>15</v>
      </c>
      <c r="D52" s="175" t="s">
        <v>47</v>
      </c>
      <c r="E52" s="108" t="s">
        <v>153</v>
      </c>
      <c r="F52" s="106">
        <v>7</v>
      </c>
      <c r="G52" s="53" t="s">
        <v>118</v>
      </c>
      <c r="H52" s="106">
        <v>4</v>
      </c>
      <c r="I52" s="106">
        <v>3</v>
      </c>
      <c r="J52" s="106">
        <v>1</v>
      </c>
      <c r="K52" s="194">
        <v>0</v>
      </c>
      <c r="L52" s="192">
        <f t="shared" si="0"/>
        <v>8</v>
      </c>
      <c r="M52" s="192">
        <v>50</v>
      </c>
      <c r="N52" s="192">
        <f t="shared" si="1"/>
        <v>16</v>
      </c>
      <c r="O52" s="193" t="s">
        <v>247</v>
      </c>
    </row>
    <row r="53" spans="1:15" x14ac:dyDescent="0.25">
      <c r="A53" s="106"/>
      <c r="B53" s="177"/>
      <c r="C53" s="117"/>
      <c r="D53" s="117"/>
      <c r="E53" s="106"/>
      <c r="F53" s="117"/>
      <c r="G53" s="117"/>
      <c r="H53" s="108"/>
      <c r="I53" s="108"/>
      <c r="J53" s="108"/>
      <c r="K53" s="176"/>
      <c r="L53" s="178"/>
      <c r="M53" s="178"/>
      <c r="N53" s="178"/>
      <c r="O53" s="118"/>
    </row>
    <row r="54" spans="1:15" x14ac:dyDescent="0.25">
      <c r="A54" s="110"/>
      <c r="B54" s="179"/>
      <c r="C54" s="180"/>
      <c r="D54" s="180"/>
      <c r="E54" s="181"/>
      <c r="F54" s="180"/>
      <c r="G54" s="180"/>
      <c r="H54" s="182"/>
      <c r="I54" s="182"/>
      <c r="J54" s="182"/>
      <c r="K54" s="183"/>
      <c r="L54" s="184"/>
      <c r="M54" s="184"/>
      <c r="N54" s="184"/>
      <c r="O54" s="185"/>
    </row>
    <row r="55" spans="1:15" x14ac:dyDescent="0.25">
      <c r="A55" s="110"/>
      <c r="B55" s="179"/>
      <c r="C55" s="180"/>
      <c r="D55" s="180"/>
      <c r="E55" s="181"/>
      <c r="F55" s="180"/>
      <c r="G55" s="180"/>
      <c r="H55" s="182"/>
      <c r="I55" s="182"/>
      <c r="J55" s="182"/>
      <c r="K55" s="183"/>
      <c r="L55" s="184"/>
      <c r="M55" s="184"/>
      <c r="N55" s="184"/>
      <c r="O55" s="185"/>
    </row>
    <row r="56" spans="1:15" x14ac:dyDescent="0.25">
      <c r="A56" s="110"/>
      <c r="B56" s="179"/>
      <c r="C56" s="180"/>
      <c r="D56" s="180"/>
      <c r="E56" s="181"/>
      <c r="F56" s="180"/>
      <c r="G56" s="180"/>
      <c r="H56" s="182"/>
      <c r="I56" s="182"/>
      <c r="J56" s="182"/>
      <c r="K56" s="183"/>
      <c r="L56" s="183"/>
      <c r="M56" s="183"/>
      <c r="N56" s="183"/>
      <c r="O56" s="182"/>
    </row>
    <row r="57" spans="1:15" x14ac:dyDescent="0.25">
      <c r="A57" s="110"/>
      <c r="B57" s="186" t="s">
        <v>7</v>
      </c>
      <c r="C57" s="180"/>
      <c r="D57" s="180"/>
      <c r="E57" s="181"/>
      <c r="F57" s="180"/>
      <c r="G57" s="180"/>
      <c r="H57" s="182"/>
      <c r="I57" s="182"/>
      <c r="J57" s="182"/>
      <c r="K57" s="183"/>
      <c r="L57" s="183"/>
      <c r="M57" s="183"/>
      <c r="N57" s="183"/>
      <c r="O57" s="182"/>
    </row>
    <row r="58" spans="1:15" x14ac:dyDescent="0.25">
      <c r="B58" s="187" t="s">
        <v>8</v>
      </c>
      <c r="C58" s="165"/>
      <c r="D58" s="165"/>
      <c r="E58" s="167"/>
      <c r="F58" s="165"/>
      <c r="G58" s="165"/>
      <c r="H58" s="165"/>
      <c r="I58" s="165"/>
      <c r="J58" s="165"/>
      <c r="K58" s="165"/>
      <c r="L58" s="165"/>
      <c r="M58" s="165"/>
      <c r="N58" s="165"/>
      <c r="O58" s="165"/>
    </row>
    <row r="59" spans="1:15" x14ac:dyDescent="0.25">
      <c r="B59" s="188"/>
      <c r="C59" s="188"/>
      <c r="D59" s="188"/>
      <c r="E59" s="189"/>
      <c r="F59" s="188"/>
      <c r="G59" s="180"/>
      <c r="H59" s="188"/>
      <c r="I59" s="188"/>
      <c r="J59" s="188"/>
      <c r="K59" s="188"/>
      <c r="L59" s="188"/>
      <c r="M59" s="188"/>
      <c r="N59" s="188"/>
      <c r="O59" s="188"/>
    </row>
    <row r="60" spans="1:15" x14ac:dyDescent="0.25">
      <c r="B60" s="188"/>
      <c r="C60" s="188"/>
      <c r="D60" s="188"/>
      <c r="E60" s="189"/>
      <c r="F60" s="188"/>
      <c r="G60" s="180"/>
      <c r="H60" s="188"/>
      <c r="I60" s="188"/>
      <c r="J60" s="188"/>
      <c r="K60" s="188"/>
      <c r="L60" s="188"/>
      <c r="M60" s="188"/>
      <c r="N60" s="188"/>
      <c r="O60" s="188"/>
    </row>
    <row r="61" spans="1:15" x14ac:dyDescent="0.25">
      <c r="B61" s="188"/>
      <c r="C61" s="188"/>
      <c r="D61" s="188"/>
      <c r="E61" s="189"/>
      <c r="F61" s="188"/>
      <c r="G61" s="180"/>
      <c r="H61" s="188"/>
      <c r="I61" s="188"/>
      <c r="J61" s="188"/>
      <c r="K61" s="188"/>
      <c r="L61" s="188"/>
      <c r="M61" s="188"/>
      <c r="N61" s="188"/>
      <c r="O61" s="188"/>
    </row>
    <row r="62" spans="1:15" x14ac:dyDescent="0.25">
      <c r="B62" s="188"/>
      <c r="C62" s="188"/>
      <c r="D62" s="188"/>
      <c r="E62" s="189"/>
      <c r="F62" s="188"/>
      <c r="G62" s="180"/>
      <c r="H62" s="188"/>
      <c r="I62" s="188"/>
      <c r="J62" s="188"/>
      <c r="K62" s="188"/>
      <c r="L62" s="188"/>
      <c r="M62" s="188"/>
      <c r="N62" s="188"/>
      <c r="O62" s="188"/>
    </row>
    <row r="63" spans="1:15" x14ac:dyDescent="0.25">
      <c r="B63" s="188"/>
      <c r="C63" s="188"/>
      <c r="D63" s="188"/>
      <c r="E63" s="189"/>
      <c r="F63" s="188"/>
      <c r="G63" s="180"/>
      <c r="H63" s="188"/>
      <c r="I63" s="188"/>
      <c r="J63" s="188"/>
      <c r="K63" s="188"/>
      <c r="L63" s="188"/>
      <c r="M63" s="188"/>
      <c r="N63" s="188"/>
      <c r="O63" s="188"/>
    </row>
    <row r="64" spans="1:15" x14ac:dyDescent="0.25">
      <c r="B64" s="188"/>
      <c r="C64" s="188"/>
      <c r="D64" s="188"/>
      <c r="E64" s="189"/>
      <c r="F64" s="188"/>
      <c r="G64" s="180"/>
      <c r="H64" s="188"/>
      <c r="I64" s="188"/>
      <c r="J64" s="188"/>
      <c r="K64" s="188"/>
      <c r="L64" s="188"/>
      <c r="M64" s="188"/>
      <c r="N64" s="188"/>
      <c r="O64" s="188"/>
    </row>
    <row r="65" spans="2:15" x14ac:dyDescent="0.25">
      <c r="B65" s="188"/>
      <c r="C65" s="188"/>
      <c r="D65" s="188"/>
      <c r="E65" s="189"/>
      <c r="F65" s="188"/>
      <c r="G65" s="180"/>
      <c r="H65" s="188"/>
      <c r="I65" s="188"/>
      <c r="J65" s="188"/>
      <c r="K65" s="188"/>
      <c r="L65" s="188"/>
      <c r="M65" s="188"/>
      <c r="N65" s="188"/>
      <c r="O65" s="188"/>
    </row>
    <row r="66" spans="2:15" x14ac:dyDescent="0.25">
      <c r="B66" s="188"/>
      <c r="C66" s="188"/>
      <c r="D66" s="188"/>
      <c r="E66" s="189"/>
      <c r="F66" s="188"/>
      <c r="G66" s="180"/>
      <c r="H66" s="188"/>
      <c r="I66" s="188"/>
      <c r="J66" s="188"/>
      <c r="K66" s="188"/>
      <c r="L66" s="188"/>
      <c r="M66" s="188"/>
      <c r="N66" s="188"/>
      <c r="O66" s="188"/>
    </row>
    <row r="67" spans="2:15" x14ac:dyDescent="0.25">
      <c r="B67" s="188"/>
      <c r="C67" s="188"/>
      <c r="D67" s="188"/>
      <c r="E67" s="189"/>
      <c r="F67" s="188"/>
      <c r="G67" s="180"/>
      <c r="H67" s="188"/>
      <c r="I67" s="188"/>
      <c r="J67" s="188"/>
      <c r="K67" s="188"/>
      <c r="L67" s="188"/>
      <c r="M67" s="188"/>
      <c r="N67" s="188"/>
      <c r="O67" s="188"/>
    </row>
  </sheetData>
  <mergeCells count="13">
    <mergeCell ref="A9:K9"/>
    <mergeCell ref="A3:O3"/>
    <mergeCell ref="A5:O5"/>
    <mergeCell ref="A6:O6"/>
    <mergeCell ref="A7:O7"/>
    <mergeCell ref="A8:O8"/>
    <mergeCell ref="A13:D13"/>
    <mergeCell ref="A14:D14"/>
    <mergeCell ref="A15:D15"/>
    <mergeCell ref="A16:D16"/>
    <mergeCell ref="A10:O10"/>
    <mergeCell ref="A11:O11"/>
    <mergeCell ref="A12:O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0"/>
  <sheetViews>
    <sheetView workbookViewId="0">
      <selection activeCell="F21" sqref="F21"/>
    </sheetView>
  </sheetViews>
  <sheetFormatPr defaultRowHeight="12.75" x14ac:dyDescent="0.2"/>
  <cols>
    <col min="1" max="1" width="7.1640625" style="195" customWidth="1"/>
    <col min="2" max="2" width="14.5" style="220" customWidth="1"/>
    <col min="3" max="3" width="15.1640625" style="195" customWidth="1"/>
    <col min="4" max="4" width="21.33203125" style="195" customWidth="1"/>
    <col min="5" max="5" width="12.83203125" style="195" customWidth="1"/>
    <col min="6" max="6" width="14.33203125" style="195" customWidth="1"/>
    <col min="7" max="7" width="34.6640625" style="195" bestFit="1" customWidth="1"/>
    <col min="8" max="8" width="12" style="195" customWidth="1"/>
    <col min="9" max="9" width="10.5" style="195" customWidth="1"/>
    <col min="10" max="10" width="11.6640625" style="195" customWidth="1"/>
    <col min="11" max="11" width="10.83203125" style="195" customWidth="1"/>
    <col min="12" max="12" width="13" style="195" customWidth="1"/>
    <col min="13" max="13" width="20.6640625" style="195" customWidth="1"/>
    <col min="14" max="14" width="17" style="195" customWidth="1"/>
    <col min="15" max="15" width="17.33203125" style="208" customWidth="1"/>
    <col min="16" max="16384" width="9.33203125" style="195"/>
  </cols>
  <sheetData>
    <row r="3" spans="1:15" x14ac:dyDescent="0.2">
      <c r="A3" s="245" t="s">
        <v>298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x14ac:dyDescent="0.2">
      <c r="A4" s="215"/>
      <c r="B4" s="209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09"/>
    </row>
    <row r="5" spans="1:15" x14ac:dyDescent="0.2">
      <c r="A5" s="246" t="s">
        <v>297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1:15" x14ac:dyDescent="0.2">
      <c r="A6" s="246" t="s">
        <v>278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x14ac:dyDescent="0.2">
      <c r="A7" s="247" t="s">
        <v>279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</row>
    <row r="8" spans="1:15" x14ac:dyDescent="0.2">
      <c r="A8" s="244" t="s">
        <v>18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</row>
    <row r="9" spans="1:15" x14ac:dyDescent="0.2">
      <c r="A9" s="244" t="s">
        <v>280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196"/>
      <c r="M9" s="196"/>
      <c r="N9" s="196"/>
      <c r="O9" s="206"/>
    </row>
    <row r="10" spans="1:15" x14ac:dyDescent="0.2">
      <c r="A10" s="244" t="s">
        <v>281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</row>
    <row r="11" spans="1:15" x14ac:dyDescent="0.2">
      <c r="A11" s="244" t="s">
        <v>282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</row>
    <row r="12" spans="1:15" x14ac:dyDescent="0.2">
      <c r="A12" s="244" t="s">
        <v>283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</row>
    <row r="13" spans="1:15" ht="12.75" customHeight="1" x14ac:dyDescent="0.2">
      <c r="A13" s="244" t="s">
        <v>287</v>
      </c>
      <c r="B13" s="244"/>
      <c r="C13" s="244"/>
      <c r="D13" s="244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.75" customHeight="1" x14ac:dyDescent="0.2">
      <c r="A14" s="244" t="s">
        <v>284</v>
      </c>
      <c r="B14" s="244"/>
      <c r="C14" s="244"/>
      <c r="D14" s="244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 ht="12.75" customHeight="1" x14ac:dyDescent="0.2">
      <c r="A15" s="244" t="s">
        <v>288</v>
      </c>
      <c r="B15" s="244"/>
      <c r="C15" s="244"/>
      <c r="D15" s="244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ht="12.75" customHeight="1" x14ac:dyDescent="0.2">
      <c r="A16" s="244" t="s">
        <v>289</v>
      </c>
      <c r="B16" s="244"/>
      <c r="C16" s="244"/>
      <c r="D16" s="244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1:15" ht="13.5" thickBot="1" x14ac:dyDescent="0.25">
      <c r="A17" s="30"/>
      <c r="B17" s="49"/>
      <c r="C17" s="16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63"/>
    </row>
    <row r="18" spans="1:15" ht="51.75" thickBot="1" x14ac:dyDescent="0.25">
      <c r="A18" s="199" t="s">
        <v>0</v>
      </c>
      <c r="B18" s="221" t="s">
        <v>1</v>
      </c>
      <c r="C18" s="201" t="s">
        <v>14</v>
      </c>
      <c r="D18" s="200" t="s">
        <v>2</v>
      </c>
      <c r="E18" s="202" t="s">
        <v>16</v>
      </c>
      <c r="F18" s="202" t="s">
        <v>17</v>
      </c>
      <c r="G18" s="200" t="s">
        <v>3</v>
      </c>
      <c r="H18" s="203" t="s">
        <v>9</v>
      </c>
      <c r="I18" s="200" t="s">
        <v>10</v>
      </c>
      <c r="J18" s="200" t="s">
        <v>11</v>
      </c>
      <c r="K18" s="202" t="s">
        <v>12</v>
      </c>
      <c r="L18" s="200" t="s">
        <v>4</v>
      </c>
      <c r="M18" s="200" t="s">
        <v>5</v>
      </c>
      <c r="N18" s="200" t="s">
        <v>6</v>
      </c>
      <c r="O18" s="210" t="s">
        <v>13</v>
      </c>
    </row>
    <row r="19" spans="1:15" ht="25.5" x14ac:dyDescent="0.2">
      <c r="A19" s="40">
        <v>30</v>
      </c>
      <c r="B19" s="222" t="s">
        <v>160</v>
      </c>
      <c r="C19" s="39" t="s">
        <v>15</v>
      </c>
      <c r="D19" s="39" t="s">
        <v>47</v>
      </c>
      <c r="E19" s="198" t="s">
        <v>198</v>
      </c>
      <c r="F19" s="40">
        <v>8</v>
      </c>
      <c r="G19" s="197" t="s">
        <v>268</v>
      </c>
      <c r="H19" s="38">
        <v>6</v>
      </c>
      <c r="I19" s="38">
        <v>4</v>
      </c>
      <c r="J19" s="38">
        <v>0</v>
      </c>
      <c r="K19" s="116">
        <v>0</v>
      </c>
      <c r="L19" s="116">
        <f t="shared" ref="L19:L57" si="0">(H19+I19+J19+K19)</f>
        <v>10</v>
      </c>
      <c r="M19" s="116">
        <v>50</v>
      </c>
      <c r="N19" s="116">
        <f t="shared" ref="N19:N57" si="1">(L19*100/M19)</f>
        <v>20</v>
      </c>
      <c r="O19" s="40" t="s">
        <v>247</v>
      </c>
    </row>
    <row r="20" spans="1:15" ht="25.5" x14ac:dyDescent="0.2">
      <c r="A20" s="40">
        <v>20</v>
      </c>
      <c r="B20" s="222" t="s">
        <v>161</v>
      </c>
      <c r="C20" s="39" t="s">
        <v>15</v>
      </c>
      <c r="D20" s="39" t="s">
        <v>47</v>
      </c>
      <c r="E20" s="198" t="s">
        <v>198</v>
      </c>
      <c r="F20" s="40">
        <v>8</v>
      </c>
      <c r="G20" s="197" t="s">
        <v>268</v>
      </c>
      <c r="H20" s="138">
        <v>6</v>
      </c>
      <c r="I20" s="138">
        <v>3</v>
      </c>
      <c r="J20" s="138">
        <v>8</v>
      </c>
      <c r="K20" s="139">
        <v>0</v>
      </c>
      <c r="L20" s="116">
        <f t="shared" si="0"/>
        <v>17</v>
      </c>
      <c r="M20" s="116">
        <v>50</v>
      </c>
      <c r="N20" s="116">
        <f t="shared" si="1"/>
        <v>34</v>
      </c>
      <c r="O20" s="55" t="s">
        <v>247</v>
      </c>
    </row>
    <row r="21" spans="1:15" ht="25.5" x14ac:dyDescent="0.25">
      <c r="A21" s="40">
        <v>33</v>
      </c>
      <c r="B21" s="228" t="s">
        <v>162</v>
      </c>
      <c r="C21" s="39" t="s">
        <v>15</v>
      </c>
      <c r="D21" s="39" t="s">
        <v>47</v>
      </c>
      <c r="E21" s="161" t="s">
        <v>199</v>
      </c>
      <c r="F21" s="162">
        <v>8</v>
      </c>
      <c r="G21" s="197" t="s">
        <v>268</v>
      </c>
      <c r="H21" s="153">
        <v>5</v>
      </c>
      <c r="I21" s="153">
        <v>2</v>
      </c>
      <c r="J21" s="153">
        <v>1</v>
      </c>
      <c r="K21" s="155">
        <v>0</v>
      </c>
      <c r="L21" s="116">
        <f t="shared" si="0"/>
        <v>8</v>
      </c>
      <c r="M21" s="116">
        <v>50</v>
      </c>
      <c r="N21" s="116">
        <f t="shared" si="1"/>
        <v>16</v>
      </c>
      <c r="O21" s="55" t="s">
        <v>247</v>
      </c>
    </row>
    <row r="22" spans="1:15" ht="25.5" x14ac:dyDescent="0.2">
      <c r="A22" s="40">
        <v>37</v>
      </c>
      <c r="B22" s="222" t="s">
        <v>163</v>
      </c>
      <c r="C22" s="39" t="s">
        <v>15</v>
      </c>
      <c r="D22" s="39" t="s">
        <v>47</v>
      </c>
      <c r="E22" s="198" t="s">
        <v>199</v>
      </c>
      <c r="F22" s="40">
        <v>8</v>
      </c>
      <c r="G22" s="197" t="s">
        <v>268</v>
      </c>
      <c r="H22" s="138">
        <v>4</v>
      </c>
      <c r="I22" s="138">
        <v>0</v>
      </c>
      <c r="J22" s="138">
        <v>1</v>
      </c>
      <c r="K22" s="138">
        <v>0</v>
      </c>
      <c r="L22" s="116">
        <f t="shared" si="0"/>
        <v>5</v>
      </c>
      <c r="M22" s="116">
        <v>50</v>
      </c>
      <c r="N22" s="116">
        <f t="shared" si="1"/>
        <v>10</v>
      </c>
      <c r="O22" s="55" t="s">
        <v>247</v>
      </c>
    </row>
    <row r="23" spans="1:15" ht="25.5" x14ac:dyDescent="0.2">
      <c r="A23" s="40">
        <v>12</v>
      </c>
      <c r="B23" s="222" t="s">
        <v>164</v>
      </c>
      <c r="C23" s="39" t="s">
        <v>15</v>
      </c>
      <c r="D23" s="39" t="s">
        <v>47</v>
      </c>
      <c r="E23" s="198" t="s">
        <v>199</v>
      </c>
      <c r="F23" s="40">
        <v>8</v>
      </c>
      <c r="G23" s="197" t="s">
        <v>268</v>
      </c>
      <c r="H23" s="138">
        <v>10</v>
      </c>
      <c r="I23" s="138">
        <v>4</v>
      </c>
      <c r="J23" s="138">
        <v>6</v>
      </c>
      <c r="K23" s="139">
        <v>0</v>
      </c>
      <c r="L23" s="116">
        <f t="shared" si="0"/>
        <v>20</v>
      </c>
      <c r="M23" s="116">
        <v>50</v>
      </c>
      <c r="N23" s="116">
        <f t="shared" si="1"/>
        <v>40</v>
      </c>
      <c r="O23" s="55" t="s">
        <v>247</v>
      </c>
    </row>
    <row r="24" spans="1:15" ht="25.5" x14ac:dyDescent="0.25">
      <c r="A24" s="40">
        <v>8</v>
      </c>
      <c r="B24" s="227" t="s">
        <v>165</v>
      </c>
      <c r="C24" s="39" t="s">
        <v>15</v>
      </c>
      <c r="D24" s="39" t="s">
        <v>47</v>
      </c>
      <c r="E24" s="161" t="s">
        <v>199</v>
      </c>
      <c r="F24" s="162">
        <v>8</v>
      </c>
      <c r="G24" s="197" t="s">
        <v>268</v>
      </c>
      <c r="H24" s="153">
        <v>7</v>
      </c>
      <c r="I24" s="153">
        <v>6</v>
      </c>
      <c r="J24" s="153">
        <v>4</v>
      </c>
      <c r="K24" s="155">
        <v>7</v>
      </c>
      <c r="L24" s="116">
        <f t="shared" si="0"/>
        <v>24</v>
      </c>
      <c r="M24" s="116">
        <v>50</v>
      </c>
      <c r="N24" s="116">
        <f t="shared" si="1"/>
        <v>48</v>
      </c>
      <c r="O24" s="205" t="s">
        <v>247</v>
      </c>
    </row>
    <row r="25" spans="1:15" ht="25.5" x14ac:dyDescent="0.2">
      <c r="A25" s="40">
        <v>6</v>
      </c>
      <c r="B25" s="222" t="s">
        <v>166</v>
      </c>
      <c r="C25" s="39" t="s">
        <v>15</v>
      </c>
      <c r="D25" s="39" t="s">
        <v>47</v>
      </c>
      <c r="E25" s="198" t="s">
        <v>199</v>
      </c>
      <c r="F25" s="40">
        <v>8</v>
      </c>
      <c r="G25" s="197" t="s">
        <v>268</v>
      </c>
      <c r="H25" s="138">
        <v>8</v>
      </c>
      <c r="I25" s="138">
        <v>3</v>
      </c>
      <c r="J25" s="138">
        <v>5</v>
      </c>
      <c r="K25" s="139">
        <v>9</v>
      </c>
      <c r="L25" s="116">
        <f t="shared" si="0"/>
        <v>25</v>
      </c>
      <c r="M25" s="116">
        <v>50</v>
      </c>
      <c r="N25" s="116">
        <f t="shared" si="1"/>
        <v>50</v>
      </c>
      <c r="O25" s="89" t="s">
        <v>246</v>
      </c>
    </row>
    <row r="26" spans="1:15" ht="25.5" x14ac:dyDescent="0.2">
      <c r="A26" s="40">
        <v>31</v>
      </c>
      <c r="B26" s="222" t="s">
        <v>167</v>
      </c>
      <c r="C26" s="39" t="s">
        <v>15</v>
      </c>
      <c r="D26" s="39" t="s">
        <v>47</v>
      </c>
      <c r="E26" s="198" t="s">
        <v>200</v>
      </c>
      <c r="F26" s="40">
        <v>8</v>
      </c>
      <c r="G26" s="197" t="s">
        <v>272</v>
      </c>
      <c r="H26" s="138">
        <v>6</v>
      </c>
      <c r="I26" s="138">
        <v>4</v>
      </c>
      <c r="J26" s="138">
        <v>0</v>
      </c>
      <c r="K26" s="139">
        <v>0</v>
      </c>
      <c r="L26" s="116">
        <f t="shared" si="0"/>
        <v>10</v>
      </c>
      <c r="M26" s="116">
        <v>50</v>
      </c>
      <c r="N26" s="116">
        <f t="shared" si="1"/>
        <v>20</v>
      </c>
      <c r="O26" s="55" t="s">
        <v>247</v>
      </c>
    </row>
    <row r="27" spans="1:15" ht="25.5" x14ac:dyDescent="0.2">
      <c r="A27" s="40">
        <v>17</v>
      </c>
      <c r="B27" s="222" t="s">
        <v>168</v>
      </c>
      <c r="C27" s="39" t="s">
        <v>15</v>
      </c>
      <c r="D27" s="39" t="s">
        <v>47</v>
      </c>
      <c r="E27" s="198" t="s">
        <v>200</v>
      </c>
      <c r="F27" s="40">
        <v>8</v>
      </c>
      <c r="G27" s="197" t="s">
        <v>272</v>
      </c>
      <c r="H27" s="138">
        <v>5</v>
      </c>
      <c r="I27" s="138">
        <v>3</v>
      </c>
      <c r="J27" s="138">
        <v>1</v>
      </c>
      <c r="K27" s="139">
        <v>9</v>
      </c>
      <c r="L27" s="116">
        <f t="shared" si="0"/>
        <v>18</v>
      </c>
      <c r="M27" s="116">
        <v>50</v>
      </c>
      <c r="N27" s="116">
        <f t="shared" si="1"/>
        <v>36</v>
      </c>
      <c r="O27" s="55" t="s">
        <v>247</v>
      </c>
    </row>
    <row r="28" spans="1:15" ht="25.5" x14ac:dyDescent="0.2">
      <c r="A28" s="40">
        <v>25</v>
      </c>
      <c r="B28" s="222" t="s">
        <v>169</v>
      </c>
      <c r="C28" s="39" t="s">
        <v>15</v>
      </c>
      <c r="D28" s="39" t="s">
        <v>47</v>
      </c>
      <c r="E28" s="198" t="s">
        <v>200</v>
      </c>
      <c r="F28" s="40">
        <v>8</v>
      </c>
      <c r="G28" s="197" t="s">
        <v>272</v>
      </c>
      <c r="H28" s="138">
        <v>10</v>
      </c>
      <c r="I28" s="138">
        <v>4</v>
      </c>
      <c r="J28" s="138">
        <v>0</v>
      </c>
      <c r="K28" s="139">
        <v>0</v>
      </c>
      <c r="L28" s="116">
        <f t="shared" si="0"/>
        <v>14</v>
      </c>
      <c r="M28" s="116">
        <v>50</v>
      </c>
      <c r="N28" s="116">
        <f t="shared" si="1"/>
        <v>28</v>
      </c>
      <c r="O28" s="55" t="s">
        <v>247</v>
      </c>
    </row>
    <row r="29" spans="1:15" ht="25.5" x14ac:dyDescent="0.2">
      <c r="A29" s="40">
        <v>23</v>
      </c>
      <c r="B29" s="222" t="s">
        <v>170</v>
      </c>
      <c r="C29" s="39" t="s">
        <v>15</v>
      </c>
      <c r="D29" s="39" t="s">
        <v>47</v>
      </c>
      <c r="E29" s="198" t="s">
        <v>200</v>
      </c>
      <c r="F29" s="40">
        <v>8</v>
      </c>
      <c r="G29" s="197" t="s">
        <v>272</v>
      </c>
      <c r="H29" s="138">
        <v>10</v>
      </c>
      <c r="I29" s="138">
        <v>3</v>
      </c>
      <c r="J29" s="138">
        <v>2</v>
      </c>
      <c r="K29" s="139">
        <v>0</v>
      </c>
      <c r="L29" s="116">
        <f t="shared" si="0"/>
        <v>15</v>
      </c>
      <c r="M29" s="116">
        <v>50</v>
      </c>
      <c r="N29" s="116">
        <f t="shared" si="1"/>
        <v>30</v>
      </c>
      <c r="O29" s="55" t="s">
        <v>247</v>
      </c>
    </row>
    <row r="30" spans="1:15" ht="25.5" x14ac:dyDescent="0.2">
      <c r="A30" s="40">
        <v>35</v>
      </c>
      <c r="B30" s="222" t="s">
        <v>171</v>
      </c>
      <c r="C30" s="39" t="s">
        <v>15</v>
      </c>
      <c r="D30" s="39" t="s">
        <v>47</v>
      </c>
      <c r="E30" s="198" t="s">
        <v>200</v>
      </c>
      <c r="F30" s="40">
        <v>8</v>
      </c>
      <c r="G30" s="197" t="s">
        <v>272</v>
      </c>
      <c r="H30" s="138">
        <v>4</v>
      </c>
      <c r="I30" s="138">
        <v>1</v>
      </c>
      <c r="J30" s="138">
        <v>2</v>
      </c>
      <c r="K30" s="139">
        <v>0</v>
      </c>
      <c r="L30" s="116">
        <f t="shared" si="0"/>
        <v>7</v>
      </c>
      <c r="M30" s="116">
        <v>50</v>
      </c>
      <c r="N30" s="116">
        <f t="shared" si="1"/>
        <v>14</v>
      </c>
      <c r="O30" s="55" t="s">
        <v>247</v>
      </c>
    </row>
    <row r="31" spans="1:15" ht="25.5" x14ac:dyDescent="0.25">
      <c r="A31" s="40">
        <v>36</v>
      </c>
      <c r="B31" s="226" t="s">
        <v>172</v>
      </c>
      <c r="C31" s="39" t="s">
        <v>15</v>
      </c>
      <c r="D31" s="39" t="s">
        <v>47</v>
      </c>
      <c r="E31" s="161" t="s">
        <v>200</v>
      </c>
      <c r="F31" s="162">
        <v>8</v>
      </c>
      <c r="G31" s="197" t="s">
        <v>272</v>
      </c>
      <c r="H31" s="153">
        <v>4</v>
      </c>
      <c r="I31" s="153">
        <v>0</v>
      </c>
      <c r="J31" s="153">
        <v>2</v>
      </c>
      <c r="K31" s="155">
        <v>0</v>
      </c>
      <c r="L31" s="116">
        <f t="shared" si="0"/>
        <v>6</v>
      </c>
      <c r="M31" s="116">
        <v>50</v>
      </c>
      <c r="N31" s="116">
        <f t="shared" si="1"/>
        <v>12</v>
      </c>
      <c r="O31" s="211" t="s">
        <v>247</v>
      </c>
    </row>
    <row r="32" spans="1:15" ht="25.5" x14ac:dyDescent="0.2">
      <c r="A32" s="40">
        <v>28</v>
      </c>
      <c r="B32" s="222" t="s">
        <v>173</v>
      </c>
      <c r="C32" s="39" t="s">
        <v>15</v>
      </c>
      <c r="D32" s="39" t="s">
        <v>47</v>
      </c>
      <c r="E32" s="198" t="s">
        <v>200</v>
      </c>
      <c r="F32" s="40">
        <v>8</v>
      </c>
      <c r="G32" s="197" t="s">
        <v>272</v>
      </c>
      <c r="H32" s="138">
        <v>7</v>
      </c>
      <c r="I32" s="138">
        <v>4</v>
      </c>
      <c r="J32" s="138">
        <v>0</v>
      </c>
      <c r="K32" s="139">
        <v>0</v>
      </c>
      <c r="L32" s="116">
        <f t="shared" si="0"/>
        <v>11</v>
      </c>
      <c r="M32" s="116">
        <v>50</v>
      </c>
      <c r="N32" s="116">
        <f t="shared" si="1"/>
        <v>22</v>
      </c>
      <c r="O32" s="55" t="s">
        <v>247</v>
      </c>
    </row>
    <row r="33" spans="1:15" ht="25.5" x14ac:dyDescent="0.2">
      <c r="A33" s="40">
        <v>32</v>
      </c>
      <c r="B33" s="225" t="s">
        <v>174</v>
      </c>
      <c r="C33" s="39" t="s">
        <v>15</v>
      </c>
      <c r="D33" s="39" t="s">
        <v>47</v>
      </c>
      <c r="E33" s="198" t="s">
        <v>200</v>
      </c>
      <c r="F33" s="40">
        <v>8</v>
      </c>
      <c r="G33" s="197" t="s">
        <v>272</v>
      </c>
      <c r="H33" s="138">
        <v>6</v>
      </c>
      <c r="I33" s="138">
        <v>3</v>
      </c>
      <c r="J33" s="138">
        <v>1</v>
      </c>
      <c r="K33" s="139">
        <v>0</v>
      </c>
      <c r="L33" s="116">
        <f t="shared" si="0"/>
        <v>10</v>
      </c>
      <c r="M33" s="139">
        <v>50</v>
      </c>
      <c r="N33" s="139">
        <f t="shared" si="1"/>
        <v>20</v>
      </c>
      <c r="O33" s="55" t="s">
        <v>247</v>
      </c>
    </row>
    <row r="34" spans="1:15" ht="25.5" x14ac:dyDescent="0.2">
      <c r="A34" s="40">
        <v>26</v>
      </c>
      <c r="B34" s="225" t="s">
        <v>175</v>
      </c>
      <c r="C34" s="39" t="s">
        <v>15</v>
      </c>
      <c r="D34" s="39" t="s">
        <v>47</v>
      </c>
      <c r="E34" s="198" t="s">
        <v>199</v>
      </c>
      <c r="F34" s="40">
        <v>8</v>
      </c>
      <c r="G34" s="197" t="s">
        <v>272</v>
      </c>
      <c r="H34" s="138">
        <v>9</v>
      </c>
      <c r="I34" s="138">
        <v>2</v>
      </c>
      <c r="J34" s="138">
        <v>0</v>
      </c>
      <c r="K34" s="139">
        <v>3</v>
      </c>
      <c r="L34" s="116">
        <f t="shared" si="0"/>
        <v>14</v>
      </c>
      <c r="M34" s="139">
        <v>50</v>
      </c>
      <c r="N34" s="139">
        <f t="shared" si="1"/>
        <v>28</v>
      </c>
      <c r="O34" s="55" t="s">
        <v>247</v>
      </c>
    </row>
    <row r="35" spans="1:15" ht="25.5" x14ac:dyDescent="0.2">
      <c r="A35" s="40">
        <v>18</v>
      </c>
      <c r="B35" s="225" t="s">
        <v>176</v>
      </c>
      <c r="C35" s="39" t="s">
        <v>15</v>
      </c>
      <c r="D35" s="39" t="s">
        <v>47</v>
      </c>
      <c r="E35" s="198" t="s">
        <v>199</v>
      </c>
      <c r="F35" s="40">
        <v>8</v>
      </c>
      <c r="G35" s="197" t="s">
        <v>272</v>
      </c>
      <c r="H35" s="138">
        <v>7</v>
      </c>
      <c r="I35" s="138">
        <v>6</v>
      </c>
      <c r="J35" s="138">
        <v>4</v>
      </c>
      <c r="K35" s="139">
        <v>1</v>
      </c>
      <c r="L35" s="116">
        <f t="shared" si="0"/>
        <v>18</v>
      </c>
      <c r="M35" s="139">
        <v>50</v>
      </c>
      <c r="N35" s="139">
        <f t="shared" si="1"/>
        <v>36</v>
      </c>
      <c r="O35" s="55" t="s">
        <v>247</v>
      </c>
    </row>
    <row r="36" spans="1:15" ht="25.5" x14ac:dyDescent="0.2">
      <c r="A36" s="40">
        <v>5</v>
      </c>
      <c r="B36" s="225" t="s">
        <v>177</v>
      </c>
      <c r="C36" s="39" t="s">
        <v>15</v>
      </c>
      <c r="D36" s="39" t="s">
        <v>47</v>
      </c>
      <c r="E36" s="198" t="s">
        <v>199</v>
      </c>
      <c r="F36" s="40">
        <v>8</v>
      </c>
      <c r="G36" s="197" t="s">
        <v>272</v>
      </c>
      <c r="H36" s="138">
        <v>9</v>
      </c>
      <c r="I36" s="138">
        <v>10</v>
      </c>
      <c r="J36" s="138">
        <v>8</v>
      </c>
      <c r="K36" s="139">
        <v>0</v>
      </c>
      <c r="L36" s="116">
        <f t="shared" si="0"/>
        <v>27</v>
      </c>
      <c r="M36" s="139">
        <v>50</v>
      </c>
      <c r="N36" s="139">
        <f t="shared" si="1"/>
        <v>54</v>
      </c>
      <c r="O36" s="89" t="s">
        <v>246</v>
      </c>
    </row>
    <row r="37" spans="1:15" ht="25.5" x14ac:dyDescent="0.2">
      <c r="A37" s="40">
        <v>1</v>
      </c>
      <c r="B37" s="225" t="s">
        <v>178</v>
      </c>
      <c r="C37" s="39" t="s">
        <v>15</v>
      </c>
      <c r="D37" s="39" t="s">
        <v>47</v>
      </c>
      <c r="E37" s="198" t="s">
        <v>199</v>
      </c>
      <c r="F37" s="40">
        <v>8</v>
      </c>
      <c r="G37" s="197" t="s">
        <v>272</v>
      </c>
      <c r="H37" s="138">
        <v>10</v>
      </c>
      <c r="I37" s="138">
        <v>10</v>
      </c>
      <c r="J37" s="138">
        <v>8</v>
      </c>
      <c r="K37" s="139">
        <v>10</v>
      </c>
      <c r="L37" s="116">
        <f t="shared" si="0"/>
        <v>38</v>
      </c>
      <c r="M37" s="139">
        <v>50</v>
      </c>
      <c r="N37" s="139">
        <f t="shared" si="1"/>
        <v>76</v>
      </c>
      <c r="O37" s="55" t="s">
        <v>251</v>
      </c>
    </row>
    <row r="38" spans="1:15" ht="25.5" x14ac:dyDescent="0.2">
      <c r="A38" s="40">
        <v>3</v>
      </c>
      <c r="B38" s="225" t="s">
        <v>179</v>
      </c>
      <c r="C38" s="39" t="s">
        <v>15</v>
      </c>
      <c r="D38" s="39" t="s">
        <v>47</v>
      </c>
      <c r="E38" s="198" t="s">
        <v>199</v>
      </c>
      <c r="F38" s="40">
        <v>8</v>
      </c>
      <c r="G38" s="197" t="s">
        <v>272</v>
      </c>
      <c r="H38" s="138">
        <v>10</v>
      </c>
      <c r="I38" s="138">
        <v>9</v>
      </c>
      <c r="J38" s="138">
        <v>13</v>
      </c>
      <c r="K38" s="139">
        <v>1</v>
      </c>
      <c r="L38" s="116">
        <f t="shared" si="0"/>
        <v>33</v>
      </c>
      <c r="M38" s="139">
        <v>50</v>
      </c>
      <c r="N38" s="139">
        <f t="shared" si="1"/>
        <v>66</v>
      </c>
      <c r="O38" s="89" t="s">
        <v>246</v>
      </c>
    </row>
    <row r="39" spans="1:15" ht="25.5" x14ac:dyDescent="0.2">
      <c r="A39" s="40">
        <v>7</v>
      </c>
      <c r="B39" s="225" t="s">
        <v>180</v>
      </c>
      <c r="C39" s="39" t="s">
        <v>15</v>
      </c>
      <c r="D39" s="39" t="s">
        <v>47</v>
      </c>
      <c r="E39" s="198" t="s">
        <v>199</v>
      </c>
      <c r="F39" s="40">
        <v>8</v>
      </c>
      <c r="G39" s="197" t="s">
        <v>272</v>
      </c>
      <c r="H39" s="138">
        <v>7</v>
      </c>
      <c r="I39" s="138">
        <v>10</v>
      </c>
      <c r="J39" s="138">
        <v>8</v>
      </c>
      <c r="K39" s="139">
        <v>0</v>
      </c>
      <c r="L39" s="116">
        <f t="shared" si="0"/>
        <v>25</v>
      </c>
      <c r="M39" s="139">
        <v>50</v>
      </c>
      <c r="N39" s="139">
        <f t="shared" si="1"/>
        <v>50</v>
      </c>
      <c r="O39" s="89" t="s">
        <v>246</v>
      </c>
    </row>
    <row r="40" spans="1:15" ht="25.5" x14ac:dyDescent="0.25">
      <c r="A40" s="40">
        <v>29</v>
      </c>
      <c r="B40" s="223" t="s">
        <v>181</v>
      </c>
      <c r="C40" s="39" t="s">
        <v>15</v>
      </c>
      <c r="D40" s="39" t="s">
        <v>47</v>
      </c>
      <c r="E40" s="161" t="s">
        <v>200</v>
      </c>
      <c r="F40" s="162">
        <v>8</v>
      </c>
      <c r="G40" s="137" t="s">
        <v>273</v>
      </c>
      <c r="H40" s="153">
        <v>5</v>
      </c>
      <c r="I40" s="153">
        <v>2</v>
      </c>
      <c r="J40" s="153">
        <v>0</v>
      </c>
      <c r="K40" s="155">
        <v>4</v>
      </c>
      <c r="L40" s="116">
        <f t="shared" si="0"/>
        <v>11</v>
      </c>
      <c r="M40" s="139">
        <v>50</v>
      </c>
      <c r="N40" s="139">
        <f t="shared" si="1"/>
        <v>22</v>
      </c>
      <c r="O40" s="207" t="s">
        <v>247</v>
      </c>
    </row>
    <row r="41" spans="1:15" ht="25.5" x14ac:dyDescent="0.25">
      <c r="A41" s="40">
        <v>34</v>
      </c>
      <c r="B41" s="223" t="s">
        <v>182</v>
      </c>
      <c r="C41" s="39" t="s">
        <v>15</v>
      </c>
      <c r="D41" s="39" t="s">
        <v>47</v>
      </c>
      <c r="E41" s="161" t="s">
        <v>200</v>
      </c>
      <c r="F41" s="162">
        <v>8</v>
      </c>
      <c r="G41" s="137" t="s">
        <v>273</v>
      </c>
      <c r="H41" s="153">
        <v>6</v>
      </c>
      <c r="I41" s="153">
        <v>1</v>
      </c>
      <c r="J41" s="153">
        <v>1</v>
      </c>
      <c r="K41" s="155">
        <v>0</v>
      </c>
      <c r="L41" s="116">
        <f t="shared" si="0"/>
        <v>8</v>
      </c>
      <c r="M41" s="139">
        <v>50</v>
      </c>
      <c r="N41" s="139">
        <f t="shared" si="1"/>
        <v>16</v>
      </c>
      <c r="O41" s="207" t="s">
        <v>247</v>
      </c>
    </row>
    <row r="42" spans="1:15" ht="25.5" x14ac:dyDescent="0.25">
      <c r="A42" s="40">
        <v>24</v>
      </c>
      <c r="B42" s="223" t="s">
        <v>183</v>
      </c>
      <c r="C42" s="39" t="s">
        <v>15</v>
      </c>
      <c r="D42" s="39" t="s">
        <v>47</v>
      </c>
      <c r="E42" s="161" t="s">
        <v>201</v>
      </c>
      <c r="F42" s="162">
        <v>8</v>
      </c>
      <c r="G42" s="137" t="s">
        <v>274</v>
      </c>
      <c r="H42" s="153">
        <v>9</v>
      </c>
      <c r="I42" s="153">
        <v>4</v>
      </c>
      <c r="J42" s="153">
        <v>2</v>
      </c>
      <c r="K42" s="155">
        <v>0</v>
      </c>
      <c r="L42" s="116">
        <f t="shared" si="0"/>
        <v>15</v>
      </c>
      <c r="M42" s="139">
        <v>50</v>
      </c>
      <c r="N42" s="139">
        <f t="shared" si="1"/>
        <v>30</v>
      </c>
      <c r="O42" s="207" t="s">
        <v>247</v>
      </c>
    </row>
    <row r="43" spans="1:15" ht="25.5" x14ac:dyDescent="0.25">
      <c r="A43" s="40">
        <v>9</v>
      </c>
      <c r="B43" s="223" t="s">
        <v>184</v>
      </c>
      <c r="C43" s="39" t="s">
        <v>15</v>
      </c>
      <c r="D43" s="39" t="s">
        <v>47</v>
      </c>
      <c r="E43" s="161" t="s">
        <v>201</v>
      </c>
      <c r="F43" s="162">
        <v>8</v>
      </c>
      <c r="G43" s="137" t="s">
        <v>274</v>
      </c>
      <c r="H43" s="153">
        <v>7</v>
      </c>
      <c r="I43" s="153">
        <v>3</v>
      </c>
      <c r="J43" s="153">
        <v>12</v>
      </c>
      <c r="K43" s="155">
        <v>0</v>
      </c>
      <c r="L43" s="116">
        <f t="shared" si="0"/>
        <v>22</v>
      </c>
      <c r="M43" s="139">
        <v>50</v>
      </c>
      <c r="N43" s="139">
        <f t="shared" si="1"/>
        <v>44</v>
      </c>
      <c r="O43" s="207" t="s">
        <v>247</v>
      </c>
    </row>
    <row r="44" spans="1:15" ht="25.5" x14ac:dyDescent="0.25">
      <c r="A44" s="40">
        <v>27</v>
      </c>
      <c r="B44" s="223" t="s">
        <v>185</v>
      </c>
      <c r="C44" s="39" t="s">
        <v>15</v>
      </c>
      <c r="D44" s="39" t="s">
        <v>47</v>
      </c>
      <c r="E44" s="161" t="s">
        <v>201</v>
      </c>
      <c r="F44" s="162">
        <v>8</v>
      </c>
      <c r="G44" s="137" t="s">
        <v>274</v>
      </c>
      <c r="H44" s="153">
        <v>9</v>
      </c>
      <c r="I44" s="153">
        <v>2</v>
      </c>
      <c r="J44" s="153">
        <v>3</v>
      </c>
      <c r="K44" s="155">
        <v>0</v>
      </c>
      <c r="L44" s="116">
        <f t="shared" si="0"/>
        <v>14</v>
      </c>
      <c r="M44" s="139">
        <v>50</v>
      </c>
      <c r="N44" s="139">
        <f t="shared" si="1"/>
        <v>28</v>
      </c>
      <c r="O44" s="207" t="s">
        <v>247</v>
      </c>
    </row>
    <row r="45" spans="1:15" ht="25.5" x14ac:dyDescent="0.25">
      <c r="A45" s="40">
        <v>10</v>
      </c>
      <c r="B45" s="223" t="s">
        <v>186</v>
      </c>
      <c r="C45" s="39" t="s">
        <v>15</v>
      </c>
      <c r="D45" s="39" t="s">
        <v>47</v>
      </c>
      <c r="E45" s="161" t="s">
        <v>201</v>
      </c>
      <c r="F45" s="162">
        <v>8</v>
      </c>
      <c r="G45" s="137" t="s">
        <v>274</v>
      </c>
      <c r="H45" s="153">
        <v>7</v>
      </c>
      <c r="I45" s="153">
        <v>4</v>
      </c>
      <c r="J45" s="153">
        <v>10</v>
      </c>
      <c r="K45" s="155">
        <v>0</v>
      </c>
      <c r="L45" s="116">
        <f t="shared" si="0"/>
        <v>21</v>
      </c>
      <c r="M45" s="139">
        <v>50</v>
      </c>
      <c r="N45" s="139">
        <f t="shared" si="1"/>
        <v>42</v>
      </c>
      <c r="O45" s="207" t="s">
        <v>247</v>
      </c>
    </row>
    <row r="46" spans="1:15" ht="25.5" x14ac:dyDescent="0.25">
      <c r="A46" s="40">
        <v>19</v>
      </c>
      <c r="B46" s="223" t="s">
        <v>187</v>
      </c>
      <c r="C46" s="39" t="s">
        <v>15</v>
      </c>
      <c r="D46" s="39" t="s">
        <v>47</v>
      </c>
      <c r="E46" s="161" t="s">
        <v>201</v>
      </c>
      <c r="F46" s="162">
        <v>8</v>
      </c>
      <c r="G46" s="137" t="s">
        <v>274</v>
      </c>
      <c r="H46" s="153">
        <v>8</v>
      </c>
      <c r="I46" s="153">
        <v>4</v>
      </c>
      <c r="J46" s="153">
        <v>3</v>
      </c>
      <c r="K46" s="155">
        <v>3</v>
      </c>
      <c r="L46" s="116">
        <f t="shared" si="0"/>
        <v>18</v>
      </c>
      <c r="M46" s="139">
        <v>50</v>
      </c>
      <c r="N46" s="139">
        <f t="shared" si="1"/>
        <v>36</v>
      </c>
      <c r="O46" s="207" t="s">
        <v>247</v>
      </c>
    </row>
    <row r="47" spans="1:15" ht="25.5" x14ac:dyDescent="0.25">
      <c r="A47" s="40">
        <v>4</v>
      </c>
      <c r="B47" s="223" t="s">
        <v>188</v>
      </c>
      <c r="C47" s="39" t="s">
        <v>15</v>
      </c>
      <c r="D47" s="39" t="s">
        <v>47</v>
      </c>
      <c r="E47" s="161" t="s">
        <v>202</v>
      </c>
      <c r="F47" s="162">
        <v>8</v>
      </c>
      <c r="G47" s="204" t="s">
        <v>274</v>
      </c>
      <c r="H47" s="153">
        <v>9</v>
      </c>
      <c r="I47" s="153">
        <v>5</v>
      </c>
      <c r="J47" s="153">
        <v>8</v>
      </c>
      <c r="K47" s="155">
        <v>8</v>
      </c>
      <c r="L47" s="116">
        <f t="shared" si="0"/>
        <v>30</v>
      </c>
      <c r="M47" s="139">
        <v>50</v>
      </c>
      <c r="N47" s="139">
        <f t="shared" si="1"/>
        <v>60</v>
      </c>
      <c r="O47" s="212" t="s">
        <v>246</v>
      </c>
    </row>
    <row r="48" spans="1:15" ht="25.5" x14ac:dyDescent="0.25">
      <c r="A48" s="40">
        <v>16</v>
      </c>
      <c r="B48" s="223" t="s">
        <v>189</v>
      </c>
      <c r="C48" s="39" t="s">
        <v>15</v>
      </c>
      <c r="D48" s="39" t="s">
        <v>47</v>
      </c>
      <c r="E48" s="161" t="s">
        <v>201</v>
      </c>
      <c r="F48" s="162">
        <v>8</v>
      </c>
      <c r="G48" s="137" t="s">
        <v>274</v>
      </c>
      <c r="H48" s="153">
        <v>10</v>
      </c>
      <c r="I48" s="153">
        <v>4</v>
      </c>
      <c r="J48" s="153">
        <v>5</v>
      </c>
      <c r="K48" s="155">
        <v>0</v>
      </c>
      <c r="L48" s="116">
        <f t="shared" si="0"/>
        <v>19</v>
      </c>
      <c r="M48" s="139">
        <v>50</v>
      </c>
      <c r="N48" s="139">
        <f t="shared" si="1"/>
        <v>38</v>
      </c>
      <c r="O48" s="207" t="s">
        <v>247</v>
      </c>
    </row>
    <row r="49" spans="1:15" ht="25.5" x14ac:dyDescent="0.25">
      <c r="A49" s="40">
        <v>13</v>
      </c>
      <c r="B49" s="223" t="s">
        <v>190</v>
      </c>
      <c r="C49" s="39" t="s">
        <v>15</v>
      </c>
      <c r="D49" s="39" t="s">
        <v>47</v>
      </c>
      <c r="E49" s="161" t="s">
        <v>201</v>
      </c>
      <c r="F49" s="162">
        <v>8</v>
      </c>
      <c r="G49" s="137" t="s">
        <v>275</v>
      </c>
      <c r="H49" s="153">
        <v>6</v>
      </c>
      <c r="I49" s="153">
        <v>3</v>
      </c>
      <c r="J49" s="153">
        <v>11</v>
      </c>
      <c r="K49" s="155">
        <v>0</v>
      </c>
      <c r="L49" s="116">
        <f t="shared" si="0"/>
        <v>20</v>
      </c>
      <c r="M49" s="139">
        <v>50</v>
      </c>
      <c r="N49" s="139">
        <f t="shared" si="1"/>
        <v>40</v>
      </c>
      <c r="O49" s="207" t="s">
        <v>247</v>
      </c>
    </row>
    <row r="50" spans="1:15" ht="25.5" x14ac:dyDescent="0.25">
      <c r="A50" s="40">
        <v>14</v>
      </c>
      <c r="B50" s="223" t="s">
        <v>191</v>
      </c>
      <c r="C50" s="39" t="s">
        <v>15</v>
      </c>
      <c r="D50" s="39" t="s">
        <v>47</v>
      </c>
      <c r="E50" s="161" t="s">
        <v>203</v>
      </c>
      <c r="F50" s="162">
        <v>8</v>
      </c>
      <c r="G50" s="137" t="s">
        <v>275</v>
      </c>
      <c r="H50" s="153">
        <v>10</v>
      </c>
      <c r="I50" s="153">
        <v>4</v>
      </c>
      <c r="J50" s="153">
        <v>6</v>
      </c>
      <c r="K50" s="155">
        <v>0</v>
      </c>
      <c r="L50" s="116">
        <f t="shared" si="0"/>
        <v>20</v>
      </c>
      <c r="M50" s="139">
        <v>50</v>
      </c>
      <c r="N50" s="139">
        <f t="shared" si="1"/>
        <v>40</v>
      </c>
      <c r="O50" s="207" t="s">
        <v>247</v>
      </c>
    </row>
    <row r="51" spans="1:15" ht="25.5" x14ac:dyDescent="0.25">
      <c r="A51" s="40">
        <v>15</v>
      </c>
      <c r="B51" s="223" t="s">
        <v>192</v>
      </c>
      <c r="C51" s="39" t="s">
        <v>15</v>
      </c>
      <c r="D51" s="39" t="s">
        <v>47</v>
      </c>
      <c r="E51" s="161" t="s">
        <v>204</v>
      </c>
      <c r="F51" s="162">
        <v>8</v>
      </c>
      <c r="G51" s="137" t="s">
        <v>275</v>
      </c>
      <c r="H51" s="153">
        <v>6</v>
      </c>
      <c r="I51" s="153">
        <v>4</v>
      </c>
      <c r="J51" s="153">
        <v>10</v>
      </c>
      <c r="K51" s="155">
        <v>0</v>
      </c>
      <c r="L51" s="116">
        <f t="shared" si="0"/>
        <v>20</v>
      </c>
      <c r="M51" s="139">
        <v>50</v>
      </c>
      <c r="N51" s="139">
        <f t="shared" si="1"/>
        <v>40</v>
      </c>
      <c r="O51" s="207" t="s">
        <v>247</v>
      </c>
    </row>
    <row r="52" spans="1:15" ht="25.5" x14ac:dyDescent="0.25">
      <c r="A52" s="40">
        <v>11</v>
      </c>
      <c r="B52" s="223" t="s">
        <v>193</v>
      </c>
      <c r="C52" s="39" t="s">
        <v>15</v>
      </c>
      <c r="D52" s="39" t="s">
        <v>47</v>
      </c>
      <c r="E52" s="161" t="s">
        <v>204</v>
      </c>
      <c r="F52" s="162">
        <v>8</v>
      </c>
      <c r="G52" s="137" t="s">
        <v>275</v>
      </c>
      <c r="H52" s="153">
        <v>12</v>
      </c>
      <c r="I52" s="153">
        <v>3</v>
      </c>
      <c r="J52" s="153">
        <v>6</v>
      </c>
      <c r="K52" s="155">
        <v>0</v>
      </c>
      <c r="L52" s="116">
        <f t="shared" si="0"/>
        <v>21</v>
      </c>
      <c r="M52" s="139">
        <v>50</v>
      </c>
      <c r="N52" s="139">
        <f t="shared" si="1"/>
        <v>42</v>
      </c>
      <c r="O52" s="207" t="s">
        <v>247</v>
      </c>
    </row>
    <row r="53" spans="1:15" ht="25.5" x14ac:dyDescent="0.25">
      <c r="A53" s="40">
        <v>2</v>
      </c>
      <c r="B53" s="223" t="s">
        <v>194</v>
      </c>
      <c r="C53" s="39" t="s">
        <v>15</v>
      </c>
      <c r="D53" s="39" t="s">
        <v>47</v>
      </c>
      <c r="E53" s="161" t="s">
        <v>204</v>
      </c>
      <c r="F53" s="162">
        <v>8</v>
      </c>
      <c r="G53" s="137" t="s">
        <v>275</v>
      </c>
      <c r="H53" s="153">
        <v>11</v>
      </c>
      <c r="I53" s="153">
        <v>4</v>
      </c>
      <c r="J53" s="153">
        <v>11</v>
      </c>
      <c r="K53" s="155">
        <v>10</v>
      </c>
      <c r="L53" s="116">
        <f t="shared" si="0"/>
        <v>36</v>
      </c>
      <c r="M53" s="139">
        <v>50</v>
      </c>
      <c r="N53" s="139">
        <f t="shared" si="1"/>
        <v>72</v>
      </c>
      <c r="O53" s="212" t="s">
        <v>246</v>
      </c>
    </row>
    <row r="54" spans="1:15" ht="25.5" x14ac:dyDescent="0.25">
      <c r="A54" s="40">
        <v>21</v>
      </c>
      <c r="B54" s="223" t="s">
        <v>195</v>
      </c>
      <c r="C54" s="39" t="s">
        <v>15</v>
      </c>
      <c r="D54" s="39" t="s">
        <v>47</v>
      </c>
      <c r="E54" s="161" t="s">
        <v>202</v>
      </c>
      <c r="F54" s="162">
        <v>8</v>
      </c>
      <c r="G54" s="137" t="s">
        <v>275</v>
      </c>
      <c r="H54" s="153">
        <v>6</v>
      </c>
      <c r="I54" s="153">
        <v>5</v>
      </c>
      <c r="J54" s="153">
        <v>6</v>
      </c>
      <c r="K54" s="155">
        <v>0</v>
      </c>
      <c r="L54" s="116">
        <f t="shared" si="0"/>
        <v>17</v>
      </c>
      <c r="M54" s="139">
        <v>50</v>
      </c>
      <c r="N54" s="139">
        <f t="shared" si="1"/>
        <v>34</v>
      </c>
      <c r="O54" s="207" t="s">
        <v>247</v>
      </c>
    </row>
    <row r="55" spans="1:15" ht="25.5" x14ac:dyDescent="0.25">
      <c r="A55" s="40">
        <v>22</v>
      </c>
      <c r="B55" s="223" t="s">
        <v>196</v>
      </c>
      <c r="C55" s="39" t="s">
        <v>15</v>
      </c>
      <c r="D55" s="39" t="s">
        <v>47</v>
      </c>
      <c r="E55" s="161" t="s">
        <v>202</v>
      </c>
      <c r="F55" s="162">
        <v>8</v>
      </c>
      <c r="G55" s="137" t="s">
        <v>275</v>
      </c>
      <c r="H55" s="153">
        <v>6</v>
      </c>
      <c r="I55" s="153">
        <v>5</v>
      </c>
      <c r="J55" s="153">
        <v>6</v>
      </c>
      <c r="K55" s="155">
        <v>0</v>
      </c>
      <c r="L55" s="116">
        <f t="shared" si="0"/>
        <v>17</v>
      </c>
      <c r="M55" s="139">
        <v>50</v>
      </c>
      <c r="N55" s="139">
        <f t="shared" si="1"/>
        <v>34</v>
      </c>
      <c r="O55" s="207" t="s">
        <v>247</v>
      </c>
    </row>
    <row r="56" spans="1:15" ht="25.5" x14ac:dyDescent="0.2">
      <c r="A56" s="40">
        <v>38</v>
      </c>
      <c r="B56" s="223" t="s">
        <v>197</v>
      </c>
      <c r="C56" s="39" t="s">
        <v>15</v>
      </c>
      <c r="D56" s="39" t="s">
        <v>47</v>
      </c>
      <c r="E56" s="152" t="s">
        <v>200</v>
      </c>
      <c r="F56" s="152">
        <v>8</v>
      </c>
      <c r="G56" s="197" t="s">
        <v>272</v>
      </c>
      <c r="H56" s="153">
        <v>5</v>
      </c>
      <c r="I56" s="153">
        <v>0</v>
      </c>
      <c r="J56" s="153">
        <v>0</v>
      </c>
      <c r="K56" s="155">
        <v>0</v>
      </c>
      <c r="L56" s="116">
        <f t="shared" si="0"/>
        <v>5</v>
      </c>
      <c r="M56" s="139">
        <v>50</v>
      </c>
      <c r="N56" s="139">
        <f t="shared" si="1"/>
        <v>10</v>
      </c>
      <c r="O56" s="207" t="s">
        <v>247</v>
      </c>
    </row>
    <row r="57" spans="1:15" ht="25.5" x14ac:dyDescent="0.2">
      <c r="A57" s="40">
        <v>39</v>
      </c>
      <c r="B57" s="223" t="s">
        <v>271</v>
      </c>
      <c r="C57" s="39" t="s">
        <v>15</v>
      </c>
      <c r="D57" s="39" t="s">
        <v>47</v>
      </c>
      <c r="E57" s="152" t="s">
        <v>200</v>
      </c>
      <c r="F57" s="152">
        <v>8</v>
      </c>
      <c r="G57" s="197" t="s">
        <v>272</v>
      </c>
      <c r="H57" s="153">
        <v>5</v>
      </c>
      <c r="I57" s="153">
        <v>0</v>
      </c>
      <c r="J57" s="153">
        <v>0</v>
      </c>
      <c r="K57" s="155">
        <v>0</v>
      </c>
      <c r="L57" s="116">
        <f t="shared" si="0"/>
        <v>5</v>
      </c>
      <c r="M57" s="139">
        <v>50</v>
      </c>
      <c r="N57" s="139">
        <f t="shared" si="1"/>
        <v>10</v>
      </c>
      <c r="O57" s="207" t="s">
        <v>247</v>
      </c>
    </row>
    <row r="60" spans="1:15" ht="15" x14ac:dyDescent="0.25">
      <c r="B60" s="224" t="s">
        <v>7</v>
      </c>
      <c r="C60" s="180"/>
      <c r="D60" s="180"/>
      <c r="E60" s="181"/>
      <c r="F60" s="180"/>
      <c r="G60" s="180"/>
    </row>
    <row r="61" spans="1:15" ht="15" x14ac:dyDescent="0.25">
      <c r="B61" s="187" t="s">
        <v>8</v>
      </c>
      <c r="C61" s="165"/>
      <c r="D61" s="165"/>
      <c r="E61" s="167"/>
      <c r="F61" s="165"/>
      <c r="G61" s="165"/>
    </row>
    <row r="62" spans="1:15" ht="15" x14ac:dyDescent="0.2">
      <c r="B62" s="219"/>
      <c r="C62" s="188"/>
      <c r="D62" s="188"/>
      <c r="E62" s="189"/>
      <c r="F62" s="188"/>
      <c r="G62" s="180"/>
    </row>
    <row r="63" spans="1:15" ht="16.5" customHeight="1" x14ac:dyDescent="0.2">
      <c r="B63" s="219"/>
      <c r="C63" s="188"/>
      <c r="D63" s="188"/>
      <c r="E63" s="189"/>
      <c r="F63" s="188"/>
      <c r="G63" s="180"/>
    </row>
    <row r="64" spans="1:15" ht="15" x14ac:dyDescent="0.2">
      <c r="B64" s="219"/>
      <c r="C64" s="188"/>
      <c r="D64" s="188"/>
      <c r="E64" s="189"/>
      <c r="F64" s="188"/>
      <c r="G64" s="180"/>
    </row>
    <row r="65" spans="2:7" ht="15" x14ac:dyDescent="0.2">
      <c r="B65" s="219"/>
      <c r="C65" s="188"/>
      <c r="D65" s="188"/>
      <c r="E65" s="189"/>
      <c r="F65" s="188"/>
      <c r="G65" s="180"/>
    </row>
    <row r="66" spans="2:7" ht="15" x14ac:dyDescent="0.2">
      <c r="B66" s="219"/>
      <c r="C66" s="188"/>
      <c r="D66" s="188"/>
      <c r="E66" s="189"/>
      <c r="F66" s="188"/>
      <c r="G66" s="180"/>
    </row>
    <row r="67" spans="2:7" ht="15" x14ac:dyDescent="0.2">
      <c r="B67" s="219"/>
      <c r="C67" s="188"/>
      <c r="D67" s="188"/>
      <c r="E67" s="189"/>
      <c r="F67" s="188"/>
      <c r="G67" s="180"/>
    </row>
    <row r="68" spans="2:7" ht="15" x14ac:dyDescent="0.2">
      <c r="B68" s="219"/>
      <c r="C68" s="188"/>
      <c r="D68" s="188"/>
      <c r="E68" s="189"/>
      <c r="F68" s="188"/>
      <c r="G68" s="180"/>
    </row>
    <row r="69" spans="2:7" ht="15" x14ac:dyDescent="0.2">
      <c r="B69" s="219"/>
      <c r="C69" s="188"/>
      <c r="D69" s="188"/>
      <c r="E69" s="189"/>
      <c r="F69" s="188"/>
      <c r="G69" s="180"/>
    </row>
    <row r="70" spans="2:7" ht="15" x14ac:dyDescent="0.2">
      <c r="B70" s="219"/>
      <c r="C70" s="188"/>
      <c r="D70" s="188"/>
      <c r="E70" s="189"/>
      <c r="F70" s="188"/>
      <c r="G70" s="180"/>
    </row>
  </sheetData>
  <sortState ref="A16:P54">
    <sortCondition ref="B16"/>
  </sortState>
  <mergeCells count="13">
    <mergeCell ref="A9:K9"/>
    <mergeCell ref="A3:O3"/>
    <mergeCell ref="A5:O5"/>
    <mergeCell ref="A6:O6"/>
    <mergeCell ref="A7:O7"/>
    <mergeCell ref="A8:O8"/>
    <mergeCell ref="A13:D13"/>
    <mergeCell ref="A14:D14"/>
    <mergeCell ref="A15:D15"/>
    <mergeCell ref="A16:D16"/>
    <mergeCell ref="A10:O10"/>
    <mergeCell ref="A11:O11"/>
    <mergeCell ref="A12:O1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4"/>
  <sheetViews>
    <sheetView workbookViewId="0">
      <selection activeCell="G17" sqref="G17"/>
    </sheetView>
  </sheetViews>
  <sheetFormatPr defaultRowHeight="15" x14ac:dyDescent="0.25"/>
  <cols>
    <col min="1" max="1" width="7.1640625" style="96" customWidth="1"/>
    <col min="2" max="2" width="14.5" style="111" customWidth="1"/>
    <col min="3" max="3" width="20.83203125" style="96" customWidth="1"/>
    <col min="4" max="4" width="22.1640625" style="96" customWidth="1"/>
    <col min="5" max="5" width="11.83203125" style="96" customWidth="1"/>
    <col min="6" max="6" width="14.33203125" style="96" customWidth="1"/>
    <col min="7" max="7" width="24.83203125" style="96" customWidth="1"/>
    <col min="8" max="8" width="11.5" style="96" customWidth="1"/>
    <col min="9" max="10" width="11.1640625" style="96" customWidth="1"/>
    <col min="11" max="11" width="11.5" style="96" customWidth="1"/>
    <col min="12" max="12" width="13" style="96" customWidth="1"/>
    <col min="13" max="13" width="21.5" style="96" customWidth="1"/>
    <col min="14" max="14" width="18.83203125" style="96" customWidth="1"/>
    <col min="15" max="15" width="17.33203125" style="96" customWidth="1"/>
    <col min="16" max="16384" width="9.33203125" style="96"/>
  </cols>
  <sheetData>
    <row r="3" spans="1:15" ht="14.25" x14ac:dyDescent="0.2">
      <c r="A3" s="250" t="s">
        <v>296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x14ac:dyDescent="0.25">
      <c r="A4" s="217"/>
      <c r="B4" s="112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ht="14.25" x14ac:dyDescent="0.2">
      <c r="A5" s="251" t="s">
        <v>295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4.25" x14ac:dyDescent="0.2">
      <c r="A6" s="251" t="s">
        <v>278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</row>
    <row r="7" spans="1:15" ht="14.25" x14ac:dyDescent="0.2">
      <c r="A7" s="242" t="s">
        <v>279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1:15" x14ac:dyDescent="0.25">
      <c r="A8" s="249" t="s">
        <v>294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9"/>
      <c r="M8" s="29"/>
      <c r="N8" s="29"/>
      <c r="O8" s="29"/>
    </row>
    <row r="9" spans="1:15" x14ac:dyDescent="0.25">
      <c r="A9" s="249" t="s">
        <v>285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15" x14ac:dyDescent="0.25">
      <c r="A10" s="248" t="s">
        <v>281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x14ac:dyDescent="0.25">
      <c r="A11" s="248" t="s">
        <v>282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</row>
    <row r="12" spans="1:15" ht="15" customHeight="1" x14ac:dyDescent="0.25">
      <c r="A12" s="248" t="s">
        <v>283</v>
      </c>
      <c r="B12" s="248"/>
      <c r="C12" s="248"/>
      <c r="D12" s="248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</row>
    <row r="13" spans="1:15" ht="15" customHeight="1" x14ac:dyDescent="0.25">
      <c r="A13" s="248" t="s">
        <v>287</v>
      </c>
      <c r="B13" s="248"/>
      <c r="C13" s="248"/>
      <c r="D13" s="248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</row>
    <row r="14" spans="1:15" ht="15" customHeight="1" x14ac:dyDescent="0.25">
      <c r="A14" s="248" t="s">
        <v>284</v>
      </c>
      <c r="B14" s="248"/>
      <c r="C14" s="248"/>
      <c r="D14" s="248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</row>
    <row r="15" spans="1:15" ht="15" customHeight="1" x14ac:dyDescent="0.25">
      <c r="A15" s="248" t="s">
        <v>288</v>
      </c>
      <c r="B15" s="248"/>
      <c r="C15" s="248"/>
      <c r="D15" s="248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x14ac:dyDescent="0.25">
      <c r="A16" s="248" t="s">
        <v>289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</row>
    <row r="17" spans="1:15" ht="15.75" thickBot="1" x14ac:dyDescent="0.3">
      <c r="A17" s="49"/>
      <c r="B17" s="109"/>
      <c r="C17" s="31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105" customFormat="1" ht="51.75" thickBot="1" x14ac:dyDescent="0.25">
      <c r="A18" s="32" t="s">
        <v>0</v>
      </c>
      <c r="B18" s="113" t="s">
        <v>1</v>
      </c>
      <c r="C18" s="35" t="s">
        <v>14</v>
      </c>
      <c r="D18" s="34" t="s">
        <v>2</v>
      </c>
      <c r="E18" s="36" t="s">
        <v>16</v>
      </c>
      <c r="F18" s="36" t="s">
        <v>17</v>
      </c>
      <c r="G18" s="34" t="s">
        <v>3</v>
      </c>
      <c r="H18" s="37" t="s">
        <v>9</v>
      </c>
      <c r="I18" s="34" t="s">
        <v>10</v>
      </c>
      <c r="J18" s="34" t="s">
        <v>11</v>
      </c>
      <c r="K18" s="36" t="s">
        <v>12</v>
      </c>
      <c r="L18" s="34" t="s">
        <v>4</v>
      </c>
      <c r="M18" s="34" t="s">
        <v>5</v>
      </c>
      <c r="N18" s="34" t="s">
        <v>6</v>
      </c>
      <c r="O18" s="32" t="s">
        <v>250</v>
      </c>
    </row>
    <row r="19" spans="1:15" ht="26.25" x14ac:dyDescent="0.25">
      <c r="A19" s="40">
        <v>1</v>
      </c>
      <c r="B19" s="131" t="s">
        <v>205</v>
      </c>
      <c r="C19" s="40" t="s">
        <v>15</v>
      </c>
      <c r="D19" s="97" t="s">
        <v>47</v>
      </c>
      <c r="E19" s="134" t="s">
        <v>225</v>
      </c>
      <c r="F19" s="40">
        <v>9</v>
      </c>
      <c r="G19" s="94" t="s">
        <v>57</v>
      </c>
      <c r="H19" s="40">
        <v>12</v>
      </c>
      <c r="I19" s="40">
        <v>1</v>
      </c>
      <c r="J19" s="40">
        <v>6</v>
      </c>
      <c r="K19" s="84">
        <v>0</v>
      </c>
      <c r="L19" s="85">
        <f>(H19+I19+J19+K19)</f>
        <v>19</v>
      </c>
      <c r="M19" s="85">
        <v>60</v>
      </c>
      <c r="N19" s="85">
        <f>(L19*100/M19)</f>
        <v>31.666666666666668</v>
      </c>
      <c r="O19" s="88" t="s">
        <v>247</v>
      </c>
    </row>
    <row r="20" spans="1:15" ht="26.25" x14ac:dyDescent="0.25">
      <c r="A20" s="55">
        <v>2</v>
      </c>
      <c r="B20" s="131" t="s">
        <v>206</v>
      </c>
      <c r="C20" s="40" t="s">
        <v>15</v>
      </c>
      <c r="D20" s="97" t="s">
        <v>47</v>
      </c>
      <c r="E20" s="134" t="s">
        <v>225</v>
      </c>
      <c r="F20" s="40">
        <v>9</v>
      </c>
      <c r="G20" s="94" t="s">
        <v>57</v>
      </c>
      <c r="H20" s="55">
        <v>9</v>
      </c>
      <c r="I20" s="55">
        <v>5</v>
      </c>
      <c r="J20" s="55">
        <v>3</v>
      </c>
      <c r="K20" s="86">
        <v>0</v>
      </c>
      <c r="L20" s="85">
        <f t="shared" ref="L20:L41" si="0">(H20+I20+J20+K20)</f>
        <v>17</v>
      </c>
      <c r="M20" s="85">
        <v>60</v>
      </c>
      <c r="N20" s="85">
        <f t="shared" ref="N20:N41" si="1">(L20*100/M20)</f>
        <v>28.333333333333332</v>
      </c>
      <c r="O20" s="89" t="s">
        <v>247</v>
      </c>
    </row>
    <row r="21" spans="1:15" ht="26.25" x14ac:dyDescent="0.25">
      <c r="A21" s="55">
        <v>3</v>
      </c>
      <c r="B21" s="131" t="s">
        <v>207</v>
      </c>
      <c r="C21" s="40" t="s">
        <v>15</v>
      </c>
      <c r="D21" s="97" t="s">
        <v>47</v>
      </c>
      <c r="E21" s="134" t="s">
        <v>225</v>
      </c>
      <c r="F21" s="40">
        <v>9</v>
      </c>
      <c r="G21" s="94" t="s">
        <v>57</v>
      </c>
      <c r="H21" s="55">
        <v>11</v>
      </c>
      <c r="I21" s="55">
        <v>3</v>
      </c>
      <c r="J21" s="55">
        <v>4</v>
      </c>
      <c r="K21" s="86">
        <v>0</v>
      </c>
      <c r="L21" s="85">
        <f t="shared" si="0"/>
        <v>18</v>
      </c>
      <c r="M21" s="85">
        <v>60</v>
      </c>
      <c r="N21" s="85">
        <f t="shared" si="1"/>
        <v>30</v>
      </c>
      <c r="O21" s="89" t="s">
        <v>247</v>
      </c>
    </row>
    <row r="22" spans="1:15" ht="26.25" x14ac:dyDescent="0.25">
      <c r="A22" s="55">
        <v>4</v>
      </c>
      <c r="B22" s="131" t="s">
        <v>208</v>
      </c>
      <c r="C22" s="40" t="s">
        <v>15</v>
      </c>
      <c r="D22" s="97" t="s">
        <v>47</v>
      </c>
      <c r="E22" s="134" t="s">
        <v>225</v>
      </c>
      <c r="F22" s="40">
        <v>9</v>
      </c>
      <c r="G22" s="94" t="s">
        <v>57</v>
      </c>
      <c r="H22" s="55">
        <v>4</v>
      </c>
      <c r="I22" s="55">
        <v>1</v>
      </c>
      <c r="J22" s="55">
        <v>0</v>
      </c>
      <c r="K22" s="86">
        <v>0</v>
      </c>
      <c r="L22" s="85">
        <f t="shared" si="0"/>
        <v>5</v>
      </c>
      <c r="M22" s="85">
        <v>60</v>
      </c>
      <c r="N22" s="85">
        <f t="shared" si="1"/>
        <v>8.3333333333333339</v>
      </c>
      <c r="O22" s="89" t="s">
        <v>247</v>
      </c>
    </row>
    <row r="23" spans="1:15" ht="26.25" x14ac:dyDescent="0.25">
      <c r="A23" s="55">
        <v>5</v>
      </c>
      <c r="B23" s="131" t="s">
        <v>209</v>
      </c>
      <c r="C23" s="40" t="s">
        <v>15</v>
      </c>
      <c r="D23" s="97" t="s">
        <v>47</v>
      </c>
      <c r="E23" s="134" t="s">
        <v>226</v>
      </c>
      <c r="F23" s="40">
        <v>9</v>
      </c>
      <c r="G23" s="94" t="s">
        <v>57</v>
      </c>
      <c r="H23" s="55">
        <v>1</v>
      </c>
      <c r="I23" s="55">
        <v>2</v>
      </c>
      <c r="J23" s="55">
        <v>3</v>
      </c>
      <c r="K23" s="86">
        <v>0</v>
      </c>
      <c r="L23" s="85">
        <f t="shared" si="0"/>
        <v>6</v>
      </c>
      <c r="M23" s="85">
        <v>60</v>
      </c>
      <c r="N23" s="85">
        <f t="shared" si="1"/>
        <v>10</v>
      </c>
      <c r="O23" s="89" t="s">
        <v>247</v>
      </c>
    </row>
    <row r="24" spans="1:15" ht="26.25" x14ac:dyDescent="0.25">
      <c r="A24" s="55">
        <v>6</v>
      </c>
      <c r="B24" s="131" t="s">
        <v>210</v>
      </c>
      <c r="C24" s="40" t="s">
        <v>15</v>
      </c>
      <c r="D24" s="97" t="s">
        <v>47</v>
      </c>
      <c r="E24" s="134" t="s">
        <v>226</v>
      </c>
      <c r="F24" s="40">
        <v>9</v>
      </c>
      <c r="G24" s="94" t="s">
        <v>57</v>
      </c>
      <c r="H24" s="55">
        <v>0</v>
      </c>
      <c r="I24" s="55">
        <v>1</v>
      </c>
      <c r="J24" s="55">
        <v>0</v>
      </c>
      <c r="K24" s="86">
        <v>0</v>
      </c>
      <c r="L24" s="85">
        <f t="shared" si="0"/>
        <v>1</v>
      </c>
      <c r="M24" s="85">
        <v>60</v>
      </c>
      <c r="N24" s="85">
        <f t="shared" si="1"/>
        <v>1.6666666666666667</v>
      </c>
      <c r="O24" s="89" t="s">
        <v>247</v>
      </c>
    </row>
    <row r="25" spans="1:15" ht="26.25" x14ac:dyDescent="0.25">
      <c r="A25" s="55">
        <v>7</v>
      </c>
      <c r="B25" s="131" t="s">
        <v>211</v>
      </c>
      <c r="C25" s="40" t="s">
        <v>15</v>
      </c>
      <c r="D25" s="97" t="s">
        <v>47</v>
      </c>
      <c r="E25" s="134" t="s">
        <v>226</v>
      </c>
      <c r="F25" s="40">
        <v>9</v>
      </c>
      <c r="G25" s="94" t="s">
        <v>57</v>
      </c>
      <c r="H25" s="55">
        <v>5</v>
      </c>
      <c r="I25" s="55">
        <v>3</v>
      </c>
      <c r="J25" s="55">
        <v>0</v>
      </c>
      <c r="K25" s="86">
        <v>0</v>
      </c>
      <c r="L25" s="85">
        <f t="shared" si="0"/>
        <v>8</v>
      </c>
      <c r="M25" s="85">
        <v>60</v>
      </c>
      <c r="N25" s="85">
        <f t="shared" si="1"/>
        <v>13.333333333333334</v>
      </c>
      <c r="O25" s="89" t="s">
        <v>247</v>
      </c>
    </row>
    <row r="26" spans="1:15" ht="26.25" x14ac:dyDescent="0.25">
      <c r="A26" s="55">
        <v>8</v>
      </c>
      <c r="B26" s="131" t="s">
        <v>212</v>
      </c>
      <c r="C26" s="40" t="s">
        <v>15</v>
      </c>
      <c r="D26" s="97" t="s">
        <v>47</v>
      </c>
      <c r="E26" s="134" t="s">
        <v>226</v>
      </c>
      <c r="F26" s="40">
        <v>9</v>
      </c>
      <c r="G26" s="94" t="s">
        <v>57</v>
      </c>
      <c r="H26" s="55">
        <v>1</v>
      </c>
      <c r="I26" s="55">
        <v>0</v>
      </c>
      <c r="J26" s="55">
        <v>0</v>
      </c>
      <c r="K26" s="86">
        <v>0</v>
      </c>
      <c r="L26" s="85">
        <f t="shared" si="0"/>
        <v>1</v>
      </c>
      <c r="M26" s="85">
        <v>60</v>
      </c>
      <c r="N26" s="85">
        <f t="shared" si="1"/>
        <v>1.6666666666666667</v>
      </c>
      <c r="O26" s="89" t="s">
        <v>247</v>
      </c>
    </row>
    <row r="27" spans="1:15" ht="26.25" x14ac:dyDescent="0.25">
      <c r="A27" s="55">
        <v>9</v>
      </c>
      <c r="B27" s="94" t="s">
        <v>213</v>
      </c>
      <c r="C27" s="40" t="s">
        <v>15</v>
      </c>
      <c r="D27" s="97" t="s">
        <v>47</v>
      </c>
      <c r="E27" s="134" t="s">
        <v>227</v>
      </c>
      <c r="F27" s="40">
        <v>9</v>
      </c>
      <c r="G27" s="137" t="s">
        <v>116</v>
      </c>
      <c r="H27" s="55">
        <v>11</v>
      </c>
      <c r="I27" s="55">
        <v>4</v>
      </c>
      <c r="J27" s="55">
        <v>9</v>
      </c>
      <c r="K27" s="86">
        <v>10</v>
      </c>
      <c r="L27" s="85">
        <f t="shared" si="0"/>
        <v>34</v>
      </c>
      <c r="M27" s="85">
        <v>60</v>
      </c>
      <c r="N27" s="85">
        <f t="shared" si="1"/>
        <v>56.666666666666664</v>
      </c>
      <c r="O27" s="89" t="s">
        <v>246</v>
      </c>
    </row>
    <row r="28" spans="1:15" ht="26.25" x14ac:dyDescent="0.25">
      <c r="A28" s="55">
        <v>10</v>
      </c>
      <c r="B28" s="131" t="s">
        <v>214</v>
      </c>
      <c r="C28" s="40" t="s">
        <v>15</v>
      </c>
      <c r="D28" s="97" t="s">
        <v>47</v>
      </c>
      <c r="E28" s="134" t="s">
        <v>225</v>
      </c>
      <c r="F28" s="40">
        <v>9</v>
      </c>
      <c r="G28" s="94" t="s">
        <v>159</v>
      </c>
      <c r="H28" s="55">
        <v>8</v>
      </c>
      <c r="I28" s="55">
        <v>5</v>
      </c>
      <c r="J28" s="55">
        <v>10</v>
      </c>
      <c r="K28" s="86">
        <v>9</v>
      </c>
      <c r="L28" s="85">
        <f t="shared" si="0"/>
        <v>32</v>
      </c>
      <c r="M28" s="85">
        <v>60</v>
      </c>
      <c r="N28" s="85">
        <f t="shared" si="1"/>
        <v>53.333333333333336</v>
      </c>
      <c r="O28" s="89" t="s">
        <v>246</v>
      </c>
    </row>
    <row r="29" spans="1:15" ht="26.25" x14ac:dyDescent="0.25">
      <c r="A29" s="55">
        <v>11</v>
      </c>
      <c r="B29" s="131" t="s">
        <v>215</v>
      </c>
      <c r="C29" s="40" t="s">
        <v>15</v>
      </c>
      <c r="D29" s="97" t="s">
        <v>47</v>
      </c>
      <c r="E29" s="134" t="s">
        <v>225</v>
      </c>
      <c r="F29" s="40">
        <v>9</v>
      </c>
      <c r="G29" s="94" t="s">
        <v>159</v>
      </c>
      <c r="H29" s="55">
        <v>4</v>
      </c>
      <c r="I29" s="55">
        <v>0</v>
      </c>
      <c r="J29" s="55">
        <v>0</v>
      </c>
      <c r="K29" s="86">
        <v>0</v>
      </c>
      <c r="L29" s="85">
        <f t="shared" si="0"/>
        <v>4</v>
      </c>
      <c r="M29" s="85">
        <v>60</v>
      </c>
      <c r="N29" s="85">
        <f t="shared" si="1"/>
        <v>6.666666666666667</v>
      </c>
      <c r="O29" s="89" t="s">
        <v>247</v>
      </c>
    </row>
    <row r="30" spans="1:15" ht="26.25" x14ac:dyDescent="0.25">
      <c r="A30" s="55">
        <v>12</v>
      </c>
      <c r="B30" s="131" t="s">
        <v>216</v>
      </c>
      <c r="C30" s="40" t="s">
        <v>15</v>
      </c>
      <c r="D30" s="97" t="s">
        <v>47</v>
      </c>
      <c r="E30" s="134" t="s">
        <v>225</v>
      </c>
      <c r="F30" s="40">
        <v>9</v>
      </c>
      <c r="G30" s="94" t="s">
        <v>159</v>
      </c>
      <c r="H30" s="55">
        <v>4</v>
      </c>
      <c r="I30" s="55">
        <v>0</v>
      </c>
      <c r="J30" s="55">
        <v>0</v>
      </c>
      <c r="K30" s="86">
        <v>0</v>
      </c>
      <c r="L30" s="85">
        <f t="shared" si="0"/>
        <v>4</v>
      </c>
      <c r="M30" s="85">
        <v>60</v>
      </c>
      <c r="N30" s="85">
        <f t="shared" si="1"/>
        <v>6.666666666666667</v>
      </c>
      <c r="O30" s="89" t="s">
        <v>247</v>
      </c>
    </row>
    <row r="31" spans="1:15" ht="26.25" x14ac:dyDescent="0.25">
      <c r="A31" s="55">
        <v>13</v>
      </c>
      <c r="B31" s="131" t="s">
        <v>217</v>
      </c>
      <c r="C31" s="40" t="s">
        <v>15</v>
      </c>
      <c r="D31" s="97" t="s">
        <v>47</v>
      </c>
      <c r="E31" s="134" t="s">
        <v>228</v>
      </c>
      <c r="F31" s="40">
        <v>9</v>
      </c>
      <c r="G31" s="94" t="s">
        <v>159</v>
      </c>
      <c r="H31" s="55">
        <v>4</v>
      </c>
      <c r="I31" s="55">
        <v>3</v>
      </c>
      <c r="J31" s="55">
        <v>4</v>
      </c>
      <c r="K31" s="86">
        <v>0</v>
      </c>
      <c r="L31" s="85">
        <f t="shared" si="0"/>
        <v>11</v>
      </c>
      <c r="M31" s="85">
        <v>60</v>
      </c>
      <c r="N31" s="85">
        <f t="shared" si="1"/>
        <v>18.333333333333332</v>
      </c>
      <c r="O31" s="89" t="s">
        <v>247</v>
      </c>
    </row>
    <row r="32" spans="1:15" ht="26.25" x14ac:dyDescent="0.25">
      <c r="A32" s="55">
        <v>14</v>
      </c>
      <c r="B32" s="131" t="s">
        <v>218</v>
      </c>
      <c r="C32" s="40" t="s">
        <v>15</v>
      </c>
      <c r="D32" s="97" t="s">
        <v>47</v>
      </c>
      <c r="E32" s="134" t="s">
        <v>228</v>
      </c>
      <c r="F32" s="40">
        <v>9</v>
      </c>
      <c r="G32" s="94" t="s">
        <v>159</v>
      </c>
      <c r="H32" s="55">
        <v>4</v>
      </c>
      <c r="I32" s="55">
        <v>2</v>
      </c>
      <c r="J32" s="55">
        <v>0</v>
      </c>
      <c r="K32" s="86">
        <v>0</v>
      </c>
      <c r="L32" s="85">
        <f t="shared" si="0"/>
        <v>6</v>
      </c>
      <c r="M32" s="85">
        <v>60</v>
      </c>
      <c r="N32" s="85">
        <f t="shared" si="1"/>
        <v>10</v>
      </c>
      <c r="O32" s="89" t="s">
        <v>247</v>
      </c>
    </row>
    <row r="33" spans="1:15" ht="26.25" x14ac:dyDescent="0.25">
      <c r="A33" s="55">
        <v>15</v>
      </c>
      <c r="B33" s="131" t="s">
        <v>219</v>
      </c>
      <c r="C33" s="40" t="s">
        <v>15</v>
      </c>
      <c r="D33" s="97" t="s">
        <v>47</v>
      </c>
      <c r="E33" s="134" t="s">
        <v>229</v>
      </c>
      <c r="F33" s="40">
        <v>9</v>
      </c>
      <c r="G33" s="94" t="s">
        <v>159</v>
      </c>
      <c r="H33" s="55">
        <v>6</v>
      </c>
      <c r="I33" s="55">
        <v>3</v>
      </c>
      <c r="J33" s="55">
        <v>0</v>
      </c>
      <c r="K33" s="86">
        <v>0</v>
      </c>
      <c r="L33" s="85">
        <f t="shared" si="0"/>
        <v>9</v>
      </c>
      <c r="M33" s="85">
        <v>60</v>
      </c>
      <c r="N33" s="85">
        <f t="shared" si="1"/>
        <v>15</v>
      </c>
      <c r="O33" s="89" t="s">
        <v>247</v>
      </c>
    </row>
    <row r="34" spans="1:15" ht="26.25" x14ac:dyDescent="0.25">
      <c r="A34" s="55">
        <v>16</v>
      </c>
      <c r="B34" s="131" t="s">
        <v>220</v>
      </c>
      <c r="C34" s="40" t="s">
        <v>15</v>
      </c>
      <c r="D34" s="97" t="s">
        <v>47</v>
      </c>
      <c r="E34" s="134" t="s">
        <v>229</v>
      </c>
      <c r="F34" s="40">
        <v>9</v>
      </c>
      <c r="G34" s="94" t="s">
        <v>159</v>
      </c>
      <c r="H34" s="55">
        <v>7</v>
      </c>
      <c r="I34" s="55">
        <v>3</v>
      </c>
      <c r="J34" s="55">
        <v>0</v>
      </c>
      <c r="K34" s="86">
        <v>0</v>
      </c>
      <c r="L34" s="85">
        <f t="shared" si="0"/>
        <v>10</v>
      </c>
      <c r="M34" s="85">
        <v>60</v>
      </c>
      <c r="N34" s="85">
        <f t="shared" si="1"/>
        <v>16.666666666666668</v>
      </c>
      <c r="O34" s="89" t="s">
        <v>247</v>
      </c>
    </row>
    <row r="35" spans="1:15" ht="26.25" x14ac:dyDescent="0.25">
      <c r="A35" s="55">
        <v>17</v>
      </c>
      <c r="B35" s="131" t="s">
        <v>221</v>
      </c>
      <c r="C35" s="40" t="s">
        <v>15</v>
      </c>
      <c r="D35" s="97" t="s">
        <v>47</v>
      </c>
      <c r="E35" s="134" t="s">
        <v>226</v>
      </c>
      <c r="F35" s="40">
        <v>9</v>
      </c>
      <c r="G35" s="94" t="s">
        <v>118</v>
      </c>
      <c r="H35" s="55">
        <v>6</v>
      </c>
      <c r="I35" s="55">
        <v>3</v>
      </c>
      <c r="J35" s="55">
        <v>0</v>
      </c>
      <c r="K35" s="86">
        <v>0</v>
      </c>
      <c r="L35" s="85">
        <f t="shared" si="0"/>
        <v>9</v>
      </c>
      <c r="M35" s="85">
        <v>60</v>
      </c>
      <c r="N35" s="85">
        <f t="shared" si="1"/>
        <v>15</v>
      </c>
      <c r="O35" s="89" t="s">
        <v>247</v>
      </c>
    </row>
    <row r="36" spans="1:15" ht="26.25" x14ac:dyDescent="0.25">
      <c r="A36" s="55">
        <v>18</v>
      </c>
      <c r="B36" s="131" t="s">
        <v>222</v>
      </c>
      <c r="C36" s="40" t="s">
        <v>15</v>
      </c>
      <c r="D36" s="97" t="s">
        <v>47</v>
      </c>
      <c r="E36" s="134" t="s">
        <v>226</v>
      </c>
      <c r="F36" s="40">
        <v>9</v>
      </c>
      <c r="G36" s="94" t="s">
        <v>118</v>
      </c>
      <c r="H36" s="55">
        <v>4</v>
      </c>
      <c r="I36" s="55">
        <v>0</v>
      </c>
      <c r="J36" s="55">
        <v>0</v>
      </c>
      <c r="K36" s="86">
        <v>0</v>
      </c>
      <c r="L36" s="85">
        <f t="shared" si="0"/>
        <v>4</v>
      </c>
      <c r="M36" s="85">
        <v>60</v>
      </c>
      <c r="N36" s="85">
        <f t="shared" si="1"/>
        <v>6.666666666666667</v>
      </c>
      <c r="O36" s="89" t="s">
        <v>247</v>
      </c>
    </row>
    <row r="37" spans="1:15" ht="26.25" x14ac:dyDescent="0.25">
      <c r="A37" s="55">
        <v>19</v>
      </c>
      <c r="B37" s="131" t="s">
        <v>223</v>
      </c>
      <c r="C37" s="40" t="s">
        <v>15</v>
      </c>
      <c r="D37" s="97" t="s">
        <v>47</v>
      </c>
      <c r="E37" s="98" t="s">
        <v>230</v>
      </c>
      <c r="F37" s="40">
        <v>9</v>
      </c>
      <c r="G37" s="94" t="s">
        <v>60</v>
      </c>
      <c r="H37" s="55">
        <v>2</v>
      </c>
      <c r="I37" s="55">
        <v>2</v>
      </c>
      <c r="J37" s="55">
        <v>2</v>
      </c>
      <c r="K37" s="86">
        <v>0</v>
      </c>
      <c r="L37" s="85">
        <f t="shared" si="0"/>
        <v>6</v>
      </c>
      <c r="M37" s="85">
        <v>60</v>
      </c>
      <c r="N37" s="85">
        <f t="shared" si="1"/>
        <v>10</v>
      </c>
      <c r="O37" s="89" t="s">
        <v>247</v>
      </c>
    </row>
    <row r="38" spans="1:15" ht="26.25" x14ac:dyDescent="0.25">
      <c r="A38" s="55">
        <v>20</v>
      </c>
      <c r="B38" s="131" t="s">
        <v>224</v>
      </c>
      <c r="C38" s="40" t="s">
        <v>15</v>
      </c>
      <c r="D38" s="97" t="s">
        <v>47</v>
      </c>
      <c r="E38" s="98" t="s">
        <v>230</v>
      </c>
      <c r="F38" s="40">
        <v>9</v>
      </c>
      <c r="G38" s="94" t="s">
        <v>60</v>
      </c>
      <c r="H38" s="55">
        <v>3</v>
      </c>
      <c r="I38" s="55">
        <v>0</v>
      </c>
      <c r="J38" s="55">
        <v>2</v>
      </c>
      <c r="K38" s="86">
        <v>0</v>
      </c>
      <c r="L38" s="85">
        <f t="shared" si="0"/>
        <v>5</v>
      </c>
      <c r="M38" s="85">
        <v>60</v>
      </c>
      <c r="N38" s="85">
        <f t="shared" si="1"/>
        <v>8.3333333333333339</v>
      </c>
      <c r="O38" s="89" t="s">
        <v>247</v>
      </c>
    </row>
    <row r="39" spans="1:15" ht="26.25" x14ac:dyDescent="0.25">
      <c r="A39" s="55">
        <v>21</v>
      </c>
      <c r="B39" s="133" t="s">
        <v>256</v>
      </c>
      <c r="C39" s="40" t="s">
        <v>15</v>
      </c>
      <c r="D39" s="97" t="s">
        <v>47</v>
      </c>
      <c r="E39" s="135" t="s">
        <v>259</v>
      </c>
      <c r="F39" s="40">
        <v>9</v>
      </c>
      <c r="G39" s="95" t="s">
        <v>260</v>
      </c>
      <c r="H39" s="55">
        <v>5</v>
      </c>
      <c r="I39" s="55">
        <v>1</v>
      </c>
      <c r="J39" s="55">
        <v>0</v>
      </c>
      <c r="K39" s="86">
        <v>0</v>
      </c>
      <c r="L39" s="85">
        <f t="shared" si="0"/>
        <v>6</v>
      </c>
      <c r="M39" s="85">
        <v>60</v>
      </c>
      <c r="N39" s="85">
        <f t="shared" si="1"/>
        <v>10</v>
      </c>
      <c r="O39" s="89" t="s">
        <v>247</v>
      </c>
    </row>
    <row r="40" spans="1:15" ht="26.25" x14ac:dyDescent="0.25">
      <c r="A40" s="55">
        <v>22</v>
      </c>
      <c r="B40" s="53" t="s">
        <v>257</v>
      </c>
      <c r="C40" s="40" t="s">
        <v>15</v>
      </c>
      <c r="D40" s="97" t="s">
        <v>47</v>
      </c>
      <c r="E40" s="55" t="s">
        <v>261</v>
      </c>
      <c r="F40" s="55">
        <v>9</v>
      </c>
      <c r="G40" s="53" t="s">
        <v>159</v>
      </c>
      <c r="H40" s="55">
        <v>2</v>
      </c>
      <c r="I40" s="55">
        <v>3</v>
      </c>
      <c r="J40" s="55">
        <v>0</v>
      </c>
      <c r="K40" s="86">
        <v>0</v>
      </c>
      <c r="L40" s="85">
        <f t="shared" si="0"/>
        <v>5</v>
      </c>
      <c r="M40" s="85">
        <v>60</v>
      </c>
      <c r="N40" s="85">
        <f t="shared" si="1"/>
        <v>8.3333333333333339</v>
      </c>
      <c r="O40" s="89" t="s">
        <v>247</v>
      </c>
    </row>
    <row r="41" spans="1:15" ht="26.25" x14ac:dyDescent="0.25">
      <c r="A41" s="55">
        <v>23</v>
      </c>
      <c r="B41" s="53" t="s">
        <v>258</v>
      </c>
      <c r="C41" s="40" t="s">
        <v>15</v>
      </c>
      <c r="D41" s="97" t="s">
        <v>47</v>
      </c>
      <c r="E41" s="55" t="s">
        <v>262</v>
      </c>
      <c r="F41" s="55">
        <v>9</v>
      </c>
      <c r="G41" s="53" t="s">
        <v>263</v>
      </c>
      <c r="H41" s="55">
        <v>11</v>
      </c>
      <c r="I41" s="55">
        <v>2</v>
      </c>
      <c r="J41" s="55">
        <v>5</v>
      </c>
      <c r="K41" s="86">
        <v>0</v>
      </c>
      <c r="L41" s="85">
        <f t="shared" si="0"/>
        <v>18</v>
      </c>
      <c r="M41" s="85">
        <v>60</v>
      </c>
      <c r="N41" s="85">
        <f t="shared" si="1"/>
        <v>30</v>
      </c>
      <c r="O41" s="89" t="s">
        <v>247</v>
      </c>
    </row>
    <row r="42" spans="1:15" x14ac:dyDescent="0.25">
      <c r="A42" s="55"/>
      <c r="B42" s="53"/>
      <c r="C42" s="51"/>
      <c r="D42" s="51"/>
      <c r="E42" s="51"/>
      <c r="F42" s="51"/>
      <c r="G42" s="51"/>
      <c r="H42" s="55"/>
      <c r="I42" s="55"/>
      <c r="J42" s="55"/>
      <c r="K42" s="86"/>
      <c r="L42" s="87"/>
      <c r="M42" s="87"/>
      <c r="N42" s="87"/>
      <c r="O42" s="89"/>
    </row>
    <row r="43" spans="1:15" x14ac:dyDescent="0.25">
      <c r="A43" s="99"/>
      <c r="B43" s="110"/>
      <c r="C43" s="99"/>
      <c r="D43" s="99"/>
      <c r="E43" s="99"/>
      <c r="F43" s="99"/>
      <c r="G43" s="99"/>
      <c r="H43" s="100"/>
      <c r="I43" s="100"/>
      <c r="J43" s="100"/>
      <c r="K43" s="101"/>
      <c r="L43" s="102"/>
      <c r="M43" s="102"/>
      <c r="N43" s="102"/>
      <c r="O43" s="103"/>
    </row>
    <row r="44" spans="1:15" x14ac:dyDescent="0.25">
      <c r="A44" s="99"/>
      <c r="B44" s="114" t="s">
        <v>7</v>
      </c>
      <c r="C44" s="99"/>
      <c r="D44" s="99"/>
      <c r="E44" s="99"/>
      <c r="F44" s="99"/>
      <c r="G44" s="99"/>
      <c r="H44" s="100"/>
      <c r="I44" s="100"/>
      <c r="J44" s="100"/>
      <c r="K44" s="101"/>
      <c r="L44" s="101"/>
      <c r="M44" s="101"/>
      <c r="N44" s="101"/>
      <c r="O44" s="100"/>
    </row>
    <row r="45" spans="1:15" x14ac:dyDescent="0.25">
      <c r="B45" s="109" t="s">
        <v>8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25">
      <c r="B46" s="115"/>
      <c r="C46" s="104"/>
      <c r="D46" s="104"/>
      <c r="E46" s="104"/>
      <c r="F46" s="104"/>
      <c r="G46" s="99"/>
      <c r="H46" s="104"/>
      <c r="I46" s="104"/>
      <c r="J46" s="104"/>
      <c r="K46" s="104"/>
      <c r="L46" s="104"/>
      <c r="M46" s="104"/>
      <c r="N46" s="104"/>
      <c r="O46" s="104"/>
    </row>
    <row r="47" spans="1:15" x14ac:dyDescent="0.25">
      <c r="B47" s="115"/>
      <c r="C47" s="104"/>
      <c r="D47" s="104"/>
      <c r="E47" s="104"/>
      <c r="F47" s="104"/>
      <c r="G47" s="99"/>
      <c r="H47" s="104"/>
      <c r="I47" s="104"/>
      <c r="J47" s="104"/>
      <c r="K47" s="104"/>
      <c r="L47" s="104"/>
      <c r="M47" s="104"/>
      <c r="N47" s="104"/>
      <c r="O47" s="104"/>
    </row>
    <row r="48" spans="1:15" x14ac:dyDescent="0.25">
      <c r="B48" s="115"/>
      <c r="C48" s="104"/>
      <c r="D48" s="104"/>
      <c r="E48" s="104"/>
      <c r="F48" s="104"/>
      <c r="G48" s="99"/>
      <c r="H48" s="104"/>
      <c r="I48" s="104"/>
      <c r="J48" s="104"/>
      <c r="K48" s="104"/>
      <c r="L48" s="104"/>
      <c r="M48" s="104"/>
      <c r="N48" s="104"/>
      <c r="O48" s="104"/>
    </row>
    <row r="49" spans="2:15" x14ac:dyDescent="0.25">
      <c r="B49" s="115"/>
      <c r="C49" s="104"/>
      <c r="D49" s="104"/>
      <c r="E49" s="104"/>
      <c r="F49" s="104"/>
      <c r="G49" s="99"/>
      <c r="H49" s="104"/>
      <c r="I49" s="104"/>
      <c r="J49" s="104"/>
      <c r="K49" s="104"/>
      <c r="L49" s="104"/>
      <c r="M49" s="104"/>
      <c r="N49" s="104"/>
      <c r="O49" s="104"/>
    </row>
    <row r="50" spans="2:15" x14ac:dyDescent="0.25">
      <c r="B50" s="115"/>
      <c r="C50" s="104"/>
      <c r="D50" s="104"/>
      <c r="E50" s="104"/>
      <c r="F50" s="104"/>
      <c r="G50" s="99"/>
      <c r="H50" s="104"/>
      <c r="I50" s="104"/>
      <c r="J50" s="104"/>
      <c r="K50" s="104"/>
      <c r="L50" s="104"/>
      <c r="M50" s="104"/>
      <c r="N50" s="104"/>
      <c r="O50" s="104"/>
    </row>
    <row r="51" spans="2:15" x14ac:dyDescent="0.25">
      <c r="B51" s="115"/>
      <c r="C51" s="104"/>
      <c r="D51" s="104"/>
      <c r="E51" s="104"/>
      <c r="F51" s="104"/>
      <c r="G51" s="99"/>
      <c r="H51" s="104"/>
      <c r="I51" s="104"/>
      <c r="J51" s="104"/>
      <c r="K51" s="104"/>
      <c r="L51" s="104"/>
      <c r="M51" s="104"/>
      <c r="N51" s="104"/>
      <c r="O51" s="104"/>
    </row>
    <row r="52" spans="2:15" x14ac:dyDescent="0.25">
      <c r="B52" s="115"/>
      <c r="C52" s="104"/>
      <c r="D52" s="104"/>
      <c r="E52" s="104"/>
      <c r="F52" s="104"/>
      <c r="G52" s="99"/>
      <c r="H52" s="104"/>
      <c r="I52" s="104"/>
      <c r="J52" s="104"/>
      <c r="K52" s="104"/>
      <c r="L52" s="104"/>
      <c r="M52" s="104"/>
      <c r="N52" s="104"/>
      <c r="O52" s="104"/>
    </row>
    <row r="53" spans="2:15" x14ac:dyDescent="0.25">
      <c r="B53" s="115"/>
      <c r="C53" s="104"/>
      <c r="D53" s="104"/>
      <c r="E53" s="104"/>
      <c r="F53" s="104"/>
      <c r="G53" s="99"/>
      <c r="H53" s="104"/>
      <c r="I53" s="104"/>
      <c r="J53" s="104"/>
      <c r="K53" s="104"/>
      <c r="L53" s="104"/>
      <c r="M53" s="104"/>
      <c r="N53" s="104"/>
      <c r="O53" s="104"/>
    </row>
    <row r="54" spans="2:15" x14ac:dyDescent="0.25">
      <c r="B54" s="115"/>
      <c r="C54" s="104"/>
      <c r="D54" s="104"/>
      <c r="E54" s="104"/>
      <c r="F54" s="104"/>
      <c r="G54" s="99"/>
      <c r="H54" s="104"/>
      <c r="I54" s="104"/>
      <c r="J54" s="104"/>
      <c r="K54" s="104"/>
      <c r="L54" s="104"/>
      <c r="M54" s="104"/>
      <c r="N54" s="104"/>
      <c r="O54" s="104"/>
    </row>
  </sheetData>
  <mergeCells count="13">
    <mergeCell ref="A3:O3"/>
    <mergeCell ref="A5:O5"/>
    <mergeCell ref="A6:O6"/>
    <mergeCell ref="A7:O7"/>
    <mergeCell ref="A8:K8"/>
    <mergeCell ref="A15:D15"/>
    <mergeCell ref="A9:O9"/>
    <mergeCell ref="A10:O10"/>
    <mergeCell ref="A11:O11"/>
    <mergeCell ref="A16:O16"/>
    <mergeCell ref="A12:D12"/>
    <mergeCell ref="A13:D13"/>
    <mergeCell ref="A14:D1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1"/>
  <sheetViews>
    <sheetView workbookViewId="0">
      <selection activeCell="F14" sqref="F14"/>
    </sheetView>
  </sheetViews>
  <sheetFormatPr defaultRowHeight="15.75" x14ac:dyDescent="0.25"/>
  <cols>
    <col min="1" max="1" width="7.1640625" style="56" customWidth="1"/>
    <col min="2" max="2" width="14.5" style="56" customWidth="1"/>
    <col min="3" max="3" width="20.83203125" style="56" customWidth="1"/>
    <col min="4" max="4" width="24.6640625" style="56" customWidth="1"/>
    <col min="5" max="5" width="12.83203125" style="56" customWidth="1"/>
    <col min="6" max="6" width="14.33203125" style="56" customWidth="1"/>
    <col min="7" max="7" width="23.33203125" style="56" customWidth="1"/>
    <col min="8" max="8" width="13.83203125" style="56" customWidth="1"/>
    <col min="9" max="9" width="13" style="56" customWidth="1"/>
    <col min="10" max="11" width="13.33203125" style="56" customWidth="1"/>
    <col min="12" max="12" width="13" style="56" customWidth="1"/>
    <col min="13" max="13" width="20.6640625" style="56" customWidth="1"/>
    <col min="14" max="14" width="20.1640625" style="56" customWidth="1"/>
    <col min="15" max="15" width="17.33203125" style="56" customWidth="1"/>
    <col min="16" max="16384" width="9.33203125" style="56"/>
  </cols>
  <sheetData>
    <row r="3" spans="1:15" x14ac:dyDescent="0.25">
      <c r="A3" s="253" t="s">
        <v>291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x14ac:dyDescent="0.2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x14ac:dyDescent="0.25">
      <c r="A5" s="254" t="s">
        <v>290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x14ac:dyDescent="0.25">
      <c r="A6" s="254" t="s">
        <v>278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</row>
    <row r="7" spans="1:15" x14ac:dyDescent="0.25">
      <c r="A7" s="255" t="s">
        <v>279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</row>
    <row r="8" spans="1:15" x14ac:dyDescent="0.25">
      <c r="A8" s="256" t="s">
        <v>293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</row>
    <row r="9" spans="1:15" x14ac:dyDescent="0.25">
      <c r="A9" s="256" t="s">
        <v>292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57"/>
      <c r="M9" s="57"/>
      <c r="N9" s="57"/>
      <c r="O9" s="57"/>
    </row>
    <row r="10" spans="1:15" x14ac:dyDescent="0.25">
      <c r="A10" s="252" t="s">
        <v>281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</row>
    <row r="11" spans="1:15" x14ac:dyDescent="0.25">
      <c r="A11" s="252" t="s">
        <v>282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</row>
    <row r="12" spans="1:15" x14ac:dyDescent="0.25">
      <c r="A12" s="252" t="s">
        <v>283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</row>
    <row r="13" spans="1:15" ht="18.75" customHeight="1" x14ac:dyDescent="0.25">
      <c r="A13" s="252" t="s">
        <v>287</v>
      </c>
      <c r="B13" s="252"/>
      <c r="C13" s="252"/>
      <c r="D13" s="252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</row>
    <row r="14" spans="1:15" ht="21" customHeight="1" x14ac:dyDescent="0.25">
      <c r="A14" s="252" t="s">
        <v>284</v>
      </c>
      <c r="B14" s="252"/>
      <c r="C14" s="252"/>
      <c r="D14" s="252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</row>
    <row r="15" spans="1:15" ht="18.75" customHeight="1" x14ac:dyDescent="0.25">
      <c r="A15" s="252" t="s">
        <v>288</v>
      </c>
      <c r="B15" s="252"/>
      <c r="C15" s="252"/>
      <c r="D15" s="252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</row>
    <row r="16" spans="1:15" ht="21" customHeight="1" x14ac:dyDescent="0.25">
      <c r="A16" s="252" t="s">
        <v>289</v>
      </c>
      <c r="B16" s="252"/>
      <c r="C16" s="252"/>
      <c r="D16" s="252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</row>
    <row r="17" spans="1:15" ht="16.5" thickBot="1" x14ac:dyDescent="0.3">
      <c r="A17" s="58"/>
      <c r="B17" s="58"/>
      <c r="C17" s="5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63.75" thickBot="1" x14ac:dyDescent="0.3">
      <c r="A18" s="60" t="s">
        <v>0</v>
      </c>
      <c r="B18" s="61" t="s">
        <v>1</v>
      </c>
      <c r="C18" s="63" t="s">
        <v>14</v>
      </c>
      <c r="D18" s="62" t="s">
        <v>2</v>
      </c>
      <c r="E18" s="64" t="s">
        <v>16</v>
      </c>
      <c r="F18" s="64" t="s">
        <v>17</v>
      </c>
      <c r="G18" s="62" t="s">
        <v>3</v>
      </c>
      <c r="H18" s="65" t="s">
        <v>9</v>
      </c>
      <c r="I18" s="62" t="s">
        <v>10</v>
      </c>
      <c r="J18" s="62" t="s">
        <v>11</v>
      </c>
      <c r="K18" s="64" t="s">
        <v>12</v>
      </c>
      <c r="L18" s="62" t="s">
        <v>4</v>
      </c>
      <c r="M18" s="62" t="s">
        <v>5</v>
      </c>
      <c r="N18" s="62" t="s">
        <v>6</v>
      </c>
      <c r="O18" s="60" t="s">
        <v>13</v>
      </c>
    </row>
    <row r="19" spans="1:15" ht="26.25" x14ac:dyDescent="0.25">
      <c r="A19" s="66">
        <v>1</v>
      </c>
      <c r="B19" s="67" t="s">
        <v>231</v>
      </c>
      <c r="C19" s="40" t="s">
        <v>15</v>
      </c>
      <c r="D19" s="40" t="s">
        <v>47</v>
      </c>
      <c r="E19" s="68" t="s">
        <v>239</v>
      </c>
      <c r="F19" s="69">
        <v>10</v>
      </c>
      <c r="G19" s="68" t="s">
        <v>117</v>
      </c>
      <c r="H19" s="90">
        <v>5</v>
      </c>
      <c r="I19" s="90">
        <v>0</v>
      </c>
      <c r="J19" s="90">
        <v>2</v>
      </c>
      <c r="K19" s="91">
        <v>8</v>
      </c>
      <c r="L19" s="92">
        <f t="shared" ref="L19:L26" si="0">(H19+I19+J19+K19)</f>
        <v>15</v>
      </c>
      <c r="M19" s="92">
        <v>60</v>
      </c>
      <c r="N19" s="92">
        <f t="shared" ref="N19:N26" si="1">(L19*100/M19)</f>
        <v>25</v>
      </c>
      <c r="O19" s="93" t="s">
        <v>247</v>
      </c>
    </row>
    <row r="20" spans="1:15" ht="26.25" x14ac:dyDescent="0.25">
      <c r="A20" s="66">
        <v>2</v>
      </c>
      <c r="B20" s="67" t="s">
        <v>232</v>
      </c>
      <c r="C20" s="40" t="s">
        <v>15</v>
      </c>
      <c r="D20" s="40" t="s">
        <v>47</v>
      </c>
      <c r="E20" s="68" t="s">
        <v>239</v>
      </c>
      <c r="F20" s="69">
        <v>10</v>
      </c>
      <c r="G20" s="68" t="s">
        <v>117</v>
      </c>
      <c r="H20" s="90">
        <v>7</v>
      </c>
      <c r="I20" s="90">
        <v>6</v>
      </c>
      <c r="J20" s="90">
        <v>7</v>
      </c>
      <c r="K20" s="91">
        <v>0</v>
      </c>
      <c r="L20" s="92">
        <f t="shared" si="0"/>
        <v>20</v>
      </c>
      <c r="M20" s="92">
        <v>60</v>
      </c>
      <c r="N20" s="92">
        <f t="shared" si="1"/>
        <v>33.333333333333336</v>
      </c>
      <c r="O20" s="93" t="s">
        <v>247</v>
      </c>
    </row>
    <row r="21" spans="1:15" ht="26.25" x14ac:dyDescent="0.25">
      <c r="A21" s="66">
        <v>3</v>
      </c>
      <c r="B21" s="67" t="s">
        <v>233</v>
      </c>
      <c r="C21" s="40" t="s">
        <v>15</v>
      </c>
      <c r="D21" s="40" t="s">
        <v>47</v>
      </c>
      <c r="E21" s="68" t="s">
        <v>239</v>
      </c>
      <c r="F21" s="69">
        <v>10</v>
      </c>
      <c r="G21" s="68" t="s">
        <v>117</v>
      </c>
      <c r="H21" s="90">
        <v>12</v>
      </c>
      <c r="I21" s="90">
        <v>4</v>
      </c>
      <c r="J21" s="90">
        <v>12</v>
      </c>
      <c r="K21" s="90">
        <v>8</v>
      </c>
      <c r="L21" s="92">
        <f t="shared" si="0"/>
        <v>36</v>
      </c>
      <c r="M21" s="92">
        <v>60</v>
      </c>
      <c r="N21" s="92">
        <f t="shared" si="1"/>
        <v>60</v>
      </c>
      <c r="O21" s="93" t="s">
        <v>246</v>
      </c>
    </row>
    <row r="22" spans="1:15" ht="26.25" x14ac:dyDescent="0.25">
      <c r="A22" s="66">
        <v>4</v>
      </c>
      <c r="B22" s="67" t="s">
        <v>234</v>
      </c>
      <c r="C22" s="40" t="s">
        <v>15</v>
      </c>
      <c r="D22" s="40" t="s">
        <v>47</v>
      </c>
      <c r="E22" s="68" t="s">
        <v>239</v>
      </c>
      <c r="F22" s="69">
        <v>10</v>
      </c>
      <c r="G22" s="68" t="s">
        <v>117</v>
      </c>
      <c r="H22" s="90">
        <v>7</v>
      </c>
      <c r="I22" s="90">
        <v>5</v>
      </c>
      <c r="J22" s="90">
        <v>3</v>
      </c>
      <c r="K22" s="91">
        <v>0</v>
      </c>
      <c r="L22" s="92">
        <f t="shared" si="0"/>
        <v>15</v>
      </c>
      <c r="M22" s="92">
        <v>60</v>
      </c>
      <c r="N22" s="92">
        <f t="shared" si="1"/>
        <v>25</v>
      </c>
      <c r="O22" s="93" t="s">
        <v>247</v>
      </c>
    </row>
    <row r="23" spans="1:15" ht="26.25" x14ac:dyDescent="0.25">
      <c r="A23" s="66">
        <v>5</v>
      </c>
      <c r="B23" s="67" t="s">
        <v>235</v>
      </c>
      <c r="C23" s="40" t="s">
        <v>15</v>
      </c>
      <c r="D23" s="40" t="s">
        <v>47</v>
      </c>
      <c r="E23" s="68" t="s">
        <v>239</v>
      </c>
      <c r="F23" s="69">
        <v>10</v>
      </c>
      <c r="G23" s="68" t="s">
        <v>117</v>
      </c>
      <c r="H23" s="90">
        <v>3</v>
      </c>
      <c r="I23" s="90">
        <v>2</v>
      </c>
      <c r="J23" s="90">
        <v>2</v>
      </c>
      <c r="K23" s="91">
        <v>6</v>
      </c>
      <c r="L23" s="92">
        <f t="shared" si="0"/>
        <v>13</v>
      </c>
      <c r="M23" s="92">
        <v>60</v>
      </c>
      <c r="N23" s="92">
        <f t="shared" si="1"/>
        <v>21.666666666666668</v>
      </c>
      <c r="O23" s="93" t="s">
        <v>247</v>
      </c>
    </row>
    <row r="24" spans="1:15" ht="26.25" x14ac:dyDescent="0.25">
      <c r="A24" s="66">
        <v>6</v>
      </c>
      <c r="B24" s="67" t="s">
        <v>236</v>
      </c>
      <c r="C24" s="40" t="s">
        <v>15</v>
      </c>
      <c r="D24" s="40" t="s">
        <v>47</v>
      </c>
      <c r="E24" s="68" t="s">
        <v>239</v>
      </c>
      <c r="F24" s="69">
        <v>10</v>
      </c>
      <c r="G24" s="68" t="s">
        <v>117</v>
      </c>
      <c r="H24" s="90">
        <v>3</v>
      </c>
      <c r="I24" s="90">
        <v>5</v>
      </c>
      <c r="J24" s="90">
        <v>0</v>
      </c>
      <c r="K24" s="91">
        <v>0</v>
      </c>
      <c r="L24" s="92">
        <f t="shared" si="0"/>
        <v>8</v>
      </c>
      <c r="M24" s="92">
        <v>60</v>
      </c>
      <c r="N24" s="92">
        <f t="shared" si="1"/>
        <v>13.333333333333334</v>
      </c>
      <c r="O24" s="93" t="s">
        <v>247</v>
      </c>
    </row>
    <row r="25" spans="1:15" ht="26.25" x14ac:dyDescent="0.25">
      <c r="A25" s="66">
        <v>7</v>
      </c>
      <c r="B25" s="67" t="s">
        <v>237</v>
      </c>
      <c r="C25" s="40" t="s">
        <v>15</v>
      </c>
      <c r="D25" s="40" t="s">
        <v>47</v>
      </c>
      <c r="E25" s="68" t="s">
        <v>239</v>
      </c>
      <c r="F25" s="69">
        <v>10</v>
      </c>
      <c r="G25" s="68" t="s">
        <v>117</v>
      </c>
      <c r="H25" s="90">
        <v>2</v>
      </c>
      <c r="I25" s="90">
        <v>3</v>
      </c>
      <c r="J25" s="90">
        <v>3</v>
      </c>
      <c r="K25" s="91">
        <v>0</v>
      </c>
      <c r="L25" s="92">
        <f t="shared" si="0"/>
        <v>8</v>
      </c>
      <c r="M25" s="92">
        <v>60</v>
      </c>
      <c r="N25" s="92">
        <f t="shared" si="1"/>
        <v>13.333333333333334</v>
      </c>
      <c r="O25" s="93" t="s">
        <v>247</v>
      </c>
    </row>
    <row r="26" spans="1:15" ht="26.25" x14ac:dyDescent="0.25">
      <c r="A26" s="66">
        <v>8</v>
      </c>
      <c r="B26" s="67" t="s">
        <v>238</v>
      </c>
      <c r="C26" s="40" t="s">
        <v>15</v>
      </c>
      <c r="D26" s="40" t="s">
        <v>47</v>
      </c>
      <c r="E26" s="68" t="s">
        <v>239</v>
      </c>
      <c r="F26" s="69">
        <v>10</v>
      </c>
      <c r="G26" s="68" t="s">
        <v>117</v>
      </c>
      <c r="H26" s="90">
        <v>7</v>
      </c>
      <c r="I26" s="90">
        <v>6</v>
      </c>
      <c r="J26" s="90">
        <v>5</v>
      </c>
      <c r="K26" s="91">
        <v>6</v>
      </c>
      <c r="L26" s="92">
        <f t="shared" si="0"/>
        <v>24</v>
      </c>
      <c r="M26" s="92">
        <v>60</v>
      </c>
      <c r="N26" s="92">
        <f t="shared" si="1"/>
        <v>40</v>
      </c>
      <c r="O26" s="93" t="s">
        <v>247</v>
      </c>
    </row>
    <row r="27" spans="1:15" x14ac:dyDescent="0.25">
      <c r="A27" s="66"/>
      <c r="B27" s="72"/>
      <c r="C27" s="73"/>
      <c r="D27" s="73"/>
      <c r="E27" s="73"/>
      <c r="F27" s="73"/>
      <c r="G27" s="73"/>
      <c r="H27" s="66"/>
      <c r="I27" s="66"/>
      <c r="J27" s="66"/>
      <c r="K27" s="70"/>
      <c r="L27" s="74"/>
      <c r="M27" s="74"/>
      <c r="N27" s="74"/>
      <c r="O27" s="71"/>
    </row>
    <row r="28" spans="1:15" x14ac:dyDescent="0.25">
      <c r="A28" s="75"/>
      <c r="B28" s="76"/>
      <c r="C28" s="75"/>
      <c r="D28" s="75"/>
      <c r="E28" s="75"/>
      <c r="F28" s="75"/>
      <c r="G28" s="75"/>
      <c r="H28" s="77"/>
      <c r="I28" s="77"/>
      <c r="J28" s="77"/>
      <c r="K28" s="78"/>
      <c r="L28" s="79"/>
      <c r="M28" s="79"/>
      <c r="N28" s="79"/>
      <c r="O28" s="80"/>
    </row>
    <row r="29" spans="1:15" x14ac:dyDescent="0.25">
      <c r="A29" s="75"/>
      <c r="B29" s="76"/>
      <c r="C29" s="75"/>
      <c r="D29" s="75"/>
      <c r="E29" s="75"/>
      <c r="F29" s="75"/>
      <c r="G29" s="75"/>
      <c r="H29" s="77"/>
      <c r="I29" s="77"/>
      <c r="J29" s="77"/>
      <c r="K29" s="78"/>
      <c r="L29" s="79"/>
      <c r="M29" s="79"/>
      <c r="N29" s="79"/>
      <c r="O29" s="80"/>
    </row>
    <row r="30" spans="1:15" x14ac:dyDescent="0.25">
      <c r="A30" s="75"/>
      <c r="B30" s="76"/>
      <c r="C30" s="75"/>
      <c r="D30" s="75"/>
      <c r="E30" s="75"/>
      <c r="F30" s="75"/>
      <c r="G30" s="75"/>
      <c r="H30" s="77"/>
      <c r="I30" s="77"/>
      <c r="J30" s="77"/>
      <c r="K30" s="78"/>
      <c r="L30" s="78"/>
      <c r="M30" s="78"/>
      <c r="N30" s="78"/>
      <c r="O30" s="77"/>
    </row>
    <row r="31" spans="1:15" x14ac:dyDescent="0.25">
      <c r="A31" s="75"/>
      <c r="B31" s="81" t="s">
        <v>7</v>
      </c>
      <c r="C31" s="75"/>
      <c r="D31" s="75"/>
      <c r="E31" s="75"/>
      <c r="F31" s="75"/>
      <c r="G31" s="75"/>
      <c r="H31" s="77"/>
      <c r="I31" s="77"/>
      <c r="J31" s="77"/>
      <c r="K31" s="78"/>
      <c r="L31" s="78"/>
      <c r="M31" s="78"/>
      <c r="N31" s="78"/>
      <c r="O31" s="77"/>
    </row>
    <row r="32" spans="1:15" x14ac:dyDescent="0.25">
      <c r="B32" s="82" t="s">
        <v>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2:15" x14ac:dyDescent="0.25">
      <c r="B33" s="83"/>
      <c r="C33" s="83"/>
      <c r="D33" s="83"/>
      <c r="E33" s="83"/>
      <c r="F33" s="83"/>
      <c r="G33" s="75"/>
      <c r="H33" s="83"/>
      <c r="I33" s="83"/>
      <c r="J33" s="83"/>
      <c r="K33" s="83"/>
      <c r="L33" s="83"/>
      <c r="M33" s="83"/>
      <c r="N33" s="83"/>
      <c r="O33" s="83"/>
    </row>
    <row r="34" spans="2:15" x14ac:dyDescent="0.25">
      <c r="B34" s="83"/>
      <c r="C34" s="83"/>
      <c r="D34" s="83"/>
      <c r="E34" s="83"/>
      <c r="F34" s="83"/>
      <c r="G34" s="75"/>
      <c r="H34" s="83"/>
      <c r="I34" s="83"/>
      <c r="J34" s="83"/>
      <c r="K34" s="83"/>
      <c r="L34" s="83"/>
      <c r="M34" s="83"/>
      <c r="N34" s="83"/>
      <c r="O34" s="83"/>
    </row>
    <row r="35" spans="2:15" x14ac:dyDescent="0.25">
      <c r="B35" s="83"/>
      <c r="C35" s="83"/>
      <c r="D35" s="83"/>
      <c r="E35" s="83"/>
      <c r="F35" s="83"/>
      <c r="G35" s="75"/>
      <c r="H35" s="83"/>
      <c r="I35" s="83"/>
      <c r="J35" s="83"/>
      <c r="K35" s="83"/>
      <c r="L35" s="83"/>
      <c r="M35" s="83"/>
      <c r="N35" s="83"/>
      <c r="O35" s="83"/>
    </row>
    <row r="36" spans="2:15" x14ac:dyDescent="0.25">
      <c r="B36" s="83"/>
      <c r="C36" s="83"/>
      <c r="D36" s="83"/>
      <c r="E36" s="83"/>
      <c r="F36" s="83"/>
      <c r="G36" s="75"/>
      <c r="H36" s="83"/>
      <c r="I36" s="83"/>
      <c r="J36" s="83"/>
      <c r="K36" s="83"/>
      <c r="L36" s="83"/>
      <c r="M36" s="83"/>
      <c r="N36" s="83"/>
      <c r="O36" s="83"/>
    </row>
    <row r="37" spans="2:15" x14ac:dyDescent="0.25">
      <c r="B37" s="83"/>
      <c r="C37" s="83"/>
      <c r="D37" s="83"/>
      <c r="E37" s="83"/>
      <c r="F37" s="83"/>
      <c r="G37" s="75"/>
      <c r="H37" s="83"/>
      <c r="I37" s="83"/>
      <c r="J37" s="83"/>
      <c r="K37" s="83"/>
      <c r="L37" s="83"/>
      <c r="M37" s="83"/>
      <c r="N37" s="83"/>
      <c r="O37" s="83"/>
    </row>
    <row r="38" spans="2:15" x14ac:dyDescent="0.25">
      <c r="B38" s="83"/>
      <c r="C38" s="83"/>
      <c r="D38" s="83"/>
      <c r="E38" s="83"/>
      <c r="F38" s="83"/>
      <c r="G38" s="75"/>
      <c r="H38" s="83"/>
      <c r="I38" s="83"/>
      <c r="J38" s="83"/>
      <c r="K38" s="83"/>
      <c r="L38" s="83"/>
      <c r="M38" s="83"/>
      <c r="N38" s="83"/>
      <c r="O38" s="83"/>
    </row>
    <row r="39" spans="2:15" x14ac:dyDescent="0.25">
      <c r="B39" s="83"/>
      <c r="C39" s="83"/>
      <c r="D39" s="83"/>
      <c r="E39" s="83"/>
      <c r="F39" s="83"/>
      <c r="G39" s="75"/>
      <c r="H39" s="83"/>
      <c r="I39" s="83"/>
      <c r="J39" s="83"/>
      <c r="K39" s="83"/>
      <c r="L39" s="83"/>
      <c r="M39" s="83"/>
      <c r="N39" s="83"/>
      <c r="O39" s="83"/>
    </row>
    <row r="40" spans="2:15" x14ac:dyDescent="0.25">
      <c r="B40" s="83"/>
      <c r="C40" s="83"/>
      <c r="D40" s="83"/>
      <c r="E40" s="83"/>
      <c r="F40" s="83"/>
      <c r="G40" s="75"/>
      <c r="H40" s="83"/>
      <c r="I40" s="83"/>
      <c r="J40" s="83"/>
      <c r="K40" s="83"/>
      <c r="L40" s="83"/>
      <c r="M40" s="83"/>
      <c r="N40" s="83"/>
      <c r="O40" s="83"/>
    </row>
    <row r="41" spans="2:15" x14ac:dyDescent="0.25">
      <c r="B41" s="83"/>
      <c r="C41" s="83"/>
      <c r="D41" s="83"/>
      <c r="E41" s="83"/>
      <c r="F41" s="83"/>
      <c r="G41" s="75"/>
      <c r="H41" s="83"/>
      <c r="I41" s="83"/>
      <c r="J41" s="83"/>
      <c r="K41" s="83"/>
      <c r="L41" s="83"/>
      <c r="M41" s="83"/>
      <c r="N41" s="83"/>
      <c r="O41" s="83"/>
    </row>
  </sheetData>
  <mergeCells count="13">
    <mergeCell ref="A9:K9"/>
    <mergeCell ref="A3:O3"/>
    <mergeCell ref="A5:O5"/>
    <mergeCell ref="A6:O6"/>
    <mergeCell ref="A7:O7"/>
    <mergeCell ref="A8:O8"/>
    <mergeCell ref="A13:D13"/>
    <mergeCell ref="A14:D14"/>
    <mergeCell ref="A15:D15"/>
    <mergeCell ref="A16:D16"/>
    <mergeCell ref="A10:O10"/>
    <mergeCell ref="A11:O11"/>
    <mergeCell ref="A12:O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9"/>
  <sheetViews>
    <sheetView workbookViewId="0">
      <selection activeCell="G18" sqref="G18"/>
    </sheetView>
  </sheetViews>
  <sheetFormatPr defaultRowHeight="12" x14ac:dyDescent="0.2"/>
  <cols>
    <col min="1" max="1" width="7.1640625" style="27" customWidth="1"/>
    <col min="2" max="2" width="11.1640625" style="27" customWidth="1"/>
    <col min="3" max="3" width="15.5" style="27" customWidth="1"/>
    <col min="4" max="4" width="19.5" style="27" customWidth="1"/>
    <col min="5" max="5" width="11.6640625" style="27" customWidth="1"/>
    <col min="6" max="6" width="12.1640625" style="27" customWidth="1"/>
    <col min="7" max="7" width="21.5" style="27" customWidth="1"/>
    <col min="8" max="8" width="10.5" style="27" customWidth="1"/>
    <col min="9" max="9" width="11.83203125" style="27" customWidth="1"/>
    <col min="10" max="11" width="11.1640625" style="27" customWidth="1"/>
    <col min="12" max="12" width="13" style="27" customWidth="1"/>
    <col min="13" max="13" width="22.5" style="27" customWidth="1"/>
    <col min="14" max="14" width="16.1640625" style="27" customWidth="1"/>
    <col min="15" max="15" width="20.1640625" style="27" customWidth="1"/>
    <col min="16" max="16384" width="9.33203125" style="27"/>
  </cols>
  <sheetData>
    <row r="3" spans="1:15" ht="14.25" x14ac:dyDescent="0.2">
      <c r="A3" s="240" t="s">
        <v>276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ht="14.25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4.25" x14ac:dyDescent="0.2">
      <c r="A5" s="241" t="s">
        <v>277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4.25" x14ac:dyDescent="0.2">
      <c r="A6" s="241" t="s">
        <v>278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5" ht="14.25" x14ac:dyDescent="0.2">
      <c r="A7" s="242" t="s">
        <v>279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1:15" ht="14.25" x14ac:dyDescent="0.2">
      <c r="A8" s="243" t="s">
        <v>286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</row>
    <row r="9" spans="1:15" ht="15" x14ac:dyDescent="0.25">
      <c r="A9" s="243" t="s">
        <v>285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9"/>
      <c r="M9" s="29"/>
      <c r="N9" s="29"/>
      <c r="O9" s="29"/>
    </row>
    <row r="10" spans="1:15" ht="15" x14ac:dyDescent="0.2">
      <c r="A10" s="239" t="s">
        <v>281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</row>
    <row r="11" spans="1:15" ht="15" x14ac:dyDescent="0.2">
      <c r="A11" s="239" t="s">
        <v>282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</row>
    <row r="12" spans="1:15" ht="15" x14ac:dyDescent="0.2">
      <c r="A12" s="239" t="s">
        <v>283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</row>
    <row r="13" spans="1:15" ht="15" customHeight="1" x14ac:dyDescent="0.2">
      <c r="A13" s="239" t="s">
        <v>287</v>
      </c>
      <c r="B13" s="239"/>
      <c r="C13" s="239"/>
      <c r="D13" s="23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</row>
    <row r="14" spans="1:15" ht="15" x14ac:dyDescent="0.2">
      <c r="A14" s="239" t="s">
        <v>284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</row>
    <row r="15" spans="1:15" ht="15" customHeight="1" x14ac:dyDescent="0.2">
      <c r="A15" s="239" t="s">
        <v>288</v>
      </c>
      <c r="B15" s="239"/>
      <c r="C15" s="239"/>
      <c r="D15" s="23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5" ht="15" customHeight="1" x14ac:dyDescent="0.2">
      <c r="A16" s="239" t="s">
        <v>289</v>
      </c>
      <c r="B16" s="239"/>
      <c r="C16" s="239"/>
      <c r="D16" s="23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</row>
    <row r="17" spans="1:15" ht="13.5" thickBot="1" x14ac:dyDescent="0.25">
      <c r="A17" s="30"/>
      <c r="B17" s="30"/>
      <c r="C17" s="3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51.75" thickBot="1" x14ac:dyDescent="0.25">
      <c r="A18" s="32" t="s">
        <v>0</v>
      </c>
      <c r="B18" s="33" t="s">
        <v>1</v>
      </c>
      <c r="C18" s="35" t="s">
        <v>14</v>
      </c>
      <c r="D18" s="34" t="s">
        <v>2</v>
      </c>
      <c r="E18" s="36" t="s">
        <v>16</v>
      </c>
      <c r="F18" s="36" t="s">
        <v>17</v>
      </c>
      <c r="G18" s="34" t="s">
        <v>3</v>
      </c>
      <c r="H18" s="37" t="s">
        <v>9</v>
      </c>
      <c r="I18" s="34" t="s">
        <v>10</v>
      </c>
      <c r="J18" s="34" t="s">
        <v>11</v>
      </c>
      <c r="K18" s="36" t="s">
        <v>12</v>
      </c>
      <c r="L18" s="34" t="s">
        <v>4</v>
      </c>
      <c r="M18" s="34" t="s">
        <v>5</v>
      </c>
      <c r="N18" s="34" t="s">
        <v>6</v>
      </c>
      <c r="O18" s="32" t="s">
        <v>250</v>
      </c>
    </row>
    <row r="19" spans="1:15" ht="25.5" x14ac:dyDescent="0.25">
      <c r="A19" s="40">
        <v>1</v>
      </c>
      <c r="B19" s="22" t="s">
        <v>240</v>
      </c>
      <c r="C19" s="39" t="s">
        <v>15</v>
      </c>
      <c r="D19" s="38" t="s">
        <v>47</v>
      </c>
      <c r="E19" s="23" t="s">
        <v>245</v>
      </c>
      <c r="F19" s="40">
        <v>11</v>
      </c>
      <c r="G19" s="23" t="s">
        <v>116</v>
      </c>
      <c r="H19" s="40">
        <v>10</v>
      </c>
      <c r="I19" s="40">
        <v>6</v>
      </c>
      <c r="J19" s="40">
        <v>4</v>
      </c>
      <c r="K19" s="84">
        <v>0</v>
      </c>
      <c r="L19" s="85">
        <f>(H19+I19+J19+K19)</f>
        <v>20</v>
      </c>
      <c r="M19" s="85">
        <v>60</v>
      </c>
      <c r="N19" s="85">
        <f>(L19*100/M19)</f>
        <v>33.333333333333336</v>
      </c>
      <c r="O19" s="88" t="s">
        <v>247</v>
      </c>
    </row>
    <row r="20" spans="1:15" ht="25.5" x14ac:dyDescent="0.25">
      <c r="A20" s="55">
        <v>2</v>
      </c>
      <c r="B20" s="22" t="s">
        <v>241</v>
      </c>
      <c r="C20" s="39" t="s">
        <v>15</v>
      </c>
      <c r="D20" s="38" t="s">
        <v>47</v>
      </c>
      <c r="E20" s="23" t="s">
        <v>245</v>
      </c>
      <c r="F20" s="40">
        <v>11</v>
      </c>
      <c r="G20" s="23" t="s">
        <v>116</v>
      </c>
      <c r="H20" s="55">
        <v>12</v>
      </c>
      <c r="I20" s="55">
        <v>7</v>
      </c>
      <c r="J20" s="55">
        <v>13</v>
      </c>
      <c r="K20" s="86">
        <v>8</v>
      </c>
      <c r="L20" s="85">
        <f t="shared" ref="L20:L25" si="0">(H20+I20+J20+K20)</f>
        <v>40</v>
      </c>
      <c r="M20" s="87">
        <v>60</v>
      </c>
      <c r="N20" s="85">
        <f t="shared" ref="N20:N25" si="1">(L20*100/M20)</f>
        <v>66.666666666666671</v>
      </c>
      <c r="O20" s="89" t="s">
        <v>246</v>
      </c>
    </row>
    <row r="21" spans="1:15" ht="25.5" x14ac:dyDescent="0.25">
      <c r="A21" s="55">
        <v>3</v>
      </c>
      <c r="B21" s="22" t="s">
        <v>242</v>
      </c>
      <c r="C21" s="39" t="s">
        <v>15</v>
      </c>
      <c r="D21" s="38" t="s">
        <v>47</v>
      </c>
      <c r="E21" s="23" t="s">
        <v>245</v>
      </c>
      <c r="F21" s="40">
        <v>11</v>
      </c>
      <c r="G21" s="23" t="s">
        <v>116</v>
      </c>
      <c r="H21" s="55">
        <v>8</v>
      </c>
      <c r="I21" s="55">
        <v>6</v>
      </c>
      <c r="J21" s="55">
        <v>6</v>
      </c>
      <c r="K21" s="86">
        <v>10</v>
      </c>
      <c r="L21" s="85">
        <f t="shared" si="0"/>
        <v>30</v>
      </c>
      <c r="M21" s="87">
        <v>60</v>
      </c>
      <c r="N21" s="85">
        <f t="shared" si="1"/>
        <v>50</v>
      </c>
      <c r="O21" s="89" t="s">
        <v>246</v>
      </c>
    </row>
    <row r="22" spans="1:15" ht="25.5" x14ac:dyDescent="0.25">
      <c r="A22" s="55">
        <v>4</v>
      </c>
      <c r="B22" s="22" t="s">
        <v>243</v>
      </c>
      <c r="C22" s="39" t="s">
        <v>15</v>
      </c>
      <c r="D22" s="38" t="s">
        <v>47</v>
      </c>
      <c r="E22" s="23" t="s">
        <v>245</v>
      </c>
      <c r="F22" s="40">
        <v>11</v>
      </c>
      <c r="G22" s="23" t="s">
        <v>116</v>
      </c>
      <c r="H22" s="55">
        <v>9</v>
      </c>
      <c r="I22" s="55">
        <v>6</v>
      </c>
      <c r="J22" s="55">
        <v>5</v>
      </c>
      <c r="K22" s="86">
        <v>10</v>
      </c>
      <c r="L22" s="85">
        <f t="shared" si="0"/>
        <v>30</v>
      </c>
      <c r="M22" s="87">
        <v>60</v>
      </c>
      <c r="N22" s="85">
        <f t="shared" si="1"/>
        <v>50</v>
      </c>
      <c r="O22" s="89" t="s">
        <v>246</v>
      </c>
    </row>
    <row r="23" spans="1:15" ht="25.5" x14ac:dyDescent="0.25">
      <c r="A23" s="55">
        <v>5</v>
      </c>
      <c r="B23" s="22" t="s">
        <v>244</v>
      </c>
      <c r="C23" s="39" t="s">
        <v>15</v>
      </c>
      <c r="D23" s="38" t="s">
        <v>47</v>
      </c>
      <c r="E23" s="23" t="s">
        <v>245</v>
      </c>
      <c r="F23" s="40">
        <v>11</v>
      </c>
      <c r="G23" s="23" t="s">
        <v>116</v>
      </c>
      <c r="H23" s="55">
        <v>5</v>
      </c>
      <c r="I23" s="55">
        <v>6</v>
      </c>
      <c r="J23" s="55">
        <v>3</v>
      </c>
      <c r="K23" s="86">
        <v>0</v>
      </c>
      <c r="L23" s="85">
        <f t="shared" si="0"/>
        <v>14</v>
      </c>
      <c r="M23" s="87">
        <v>60</v>
      </c>
      <c r="N23" s="85">
        <f t="shared" si="1"/>
        <v>23.333333333333332</v>
      </c>
      <c r="O23" s="89" t="s">
        <v>247</v>
      </c>
    </row>
    <row r="24" spans="1:15" ht="25.5" x14ac:dyDescent="0.25">
      <c r="A24" s="55">
        <v>6</v>
      </c>
      <c r="B24" s="54" t="s">
        <v>249</v>
      </c>
      <c r="C24" s="39" t="s">
        <v>15</v>
      </c>
      <c r="D24" s="38" t="s">
        <v>47</v>
      </c>
      <c r="E24" s="23" t="s">
        <v>245</v>
      </c>
      <c r="F24" s="40">
        <v>11</v>
      </c>
      <c r="G24" s="23" t="s">
        <v>116</v>
      </c>
      <c r="H24" s="55">
        <v>10</v>
      </c>
      <c r="I24" s="55">
        <v>8</v>
      </c>
      <c r="J24" s="55">
        <v>18</v>
      </c>
      <c r="K24" s="86">
        <v>9</v>
      </c>
      <c r="L24" s="85">
        <f t="shared" si="0"/>
        <v>45</v>
      </c>
      <c r="M24" s="87">
        <v>60</v>
      </c>
      <c r="N24" s="85">
        <f t="shared" si="1"/>
        <v>75</v>
      </c>
      <c r="O24" s="89" t="s">
        <v>251</v>
      </c>
    </row>
    <row r="25" spans="1:15" ht="25.5" x14ac:dyDescent="0.25">
      <c r="A25" s="55">
        <v>7</v>
      </c>
      <c r="B25" s="53" t="s">
        <v>248</v>
      </c>
      <c r="C25" s="39" t="s">
        <v>15</v>
      </c>
      <c r="D25" s="38" t="s">
        <v>47</v>
      </c>
      <c r="E25" s="23" t="s">
        <v>245</v>
      </c>
      <c r="F25" s="52">
        <v>11</v>
      </c>
      <c r="G25" s="106" t="s">
        <v>159</v>
      </c>
      <c r="H25" s="55">
        <v>6</v>
      </c>
      <c r="I25" s="55">
        <v>6</v>
      </c>
      <c r="J25" s="55">
        <v>5</v>
      </c>
      <c r="K25" s="86">
        <v>0</v>
      </c>
      <c r="L25" s="85">
        <f t="shared" si="0"/>
        <v>17</v>
      </c>
      <c r="M25" s="87">
        <v>60</v>
      </c>
      <c r="N25" s="85">
        <f t="shared" si="1"/>
        <v>28.333333333333332</v>
      </c>
      <c r="O25" s="89" t="s">
        <v>247</v>
      </c>
    </row>
    <row r="26" spans="1:15" ht="12.75" x14ac:dyDescent="0.2">
      <c r="A26" s="41"/>
      <c r="B26" s="42"/>
      <c r="C26" s="41"/>
      <c r="D26" s="41"/>
      <c r="E26" s="41"/>
      <c r="F26" s="41"/>
      <c r="G26" s="41"/>
      <c r="H26" s="43"/>
      <c r="I26" s="43"/>
      <c r="J26" s="43"/>
      <c r="K26" s="44"/>
      <c r="L26" s="45"/>
      <c r="M26" s="45"/>
      <c r="N26" s="45"/>
      <c r="O26" s="46"/>
    </row>
    <row r="27" spans="1:15" ht="12.75" x14ac:dyDescent="0.2">
      <c r="A27" s="41"/>
      <c r="B27" s="42"/>
      <c r="C27" s="41"/>
      <c r="D27" s="41"/>
      <c r="E27" s="41"/>
      <c r="F27" s="41"/>
      <c r="G27" s="41"/>
      <c r="H27" s="43"/>
      <c r="I27" s="43"/>
      <c r="J27" s="43"/>
      <c r="K27" s="44"/>
      <c r="L27" s="45"/>
      <c r="M27" s="45"/>
      <c r="N27" s="45"/>
      <c r="O27" s="46"/>
    </row>
    <row r="28" spans="1:15" ht="12.75" x14ac:dyDescent="0.2">
      <c r="A28" s="41"/>
      <c r="B28" s="42"/>
      <c r="C28" s="41"/>
      <c r="D28" s="41"/>
      <c r="E28" s="41"/>
      <c r="F28" s="41"/>
      <c r="G28" s="41"/>
      <c r="H28" s="43"/>
      <c r="I28" s="43"/>
      <c r="J28" s="43"/>
      <c r="K28" s="44"/>
      <c r="L28" s="44"/>
      <c r="M28" s="44"/>
      <c r="N28" s="44"/>
      <c r="O28" s="43"/>
    </row>
    <row r="29" spans="1:15" ht="12.75" x14ac:dyDescent="0.2">
      <c r="A29" s="41"/>
      <c r="B29" s="47" t="s">
        <v>7</v>
      </c>
      <c r="C29" s="41"/>
      <c r="D29" s="41"/>
      <c r="E29" s="41"/>
      <c r="F29" s="41"/>
      <c r="G29" s="41"/>
      <c r="H29" s="43"/>
      <c r="I29" s="43"/>
      <c r="J29" s="43"/>
      <c r="K29" s="44"/>
      <c r="L29" s="44"/>
      <c r="M29" s="44"/>
      <c r="N29" s="44"/>
      <c r="O29" s="43"/>
    </row>
    <row r="30" spans="1:15" ht="12.75" x14ac:dyDescent="0.2">
      <c r="B30" s="48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 x14ac:dyDescent="0.2">
      <c r="B31" s="50"/>
      <c r="C31" s="50"/>
      <c r="D31" s="50"/>
      <c r="E31" s="50"/>
      <c r="F31" s="50"/>
      <c r="G31" s="41"/>
      <c r="H31" s="50"/>
      <c r="I31" s="50"/>
      <c r="J31" s="50"/>
      <c r="K31" s="50"/>
      <c r="L31" s="50"/>
      <c r="M31" s="50"/>
      <c r="N31" s="50"/>
      <c r="O31" s="50"/>
    </row>
    <row r="32" spans="1:15" ht="12.75" x14ac:dyDescent="0.2">
      <c r="B32" s="50"/>
      <c r="C32" s="50"/>
      <c r="D32" s="50"/>
      <c r="E32" s="50"/>
      <c r="F32" s="50"/>
      <c r="G32" s="41"/>
      <c r="H32" s="50"/>
      <c r="I32" s="50"/>
      <c r="J32" s="50"/>
      <c r="K32" s="50"/>
      <c r="L32" s="50"/>
      <c r="M32" s="50"/>
      <c r="N32" s="50"/>
      <c r="O32" s="50"/>
    </row>
    <row r="33" spans="2:15" ht="12.75" x14ac:dyDescent="0.2">
      <c r="B33" s="50"/>
      <c r="C33" s="50"/>
      <c r="D33" s="50"/>
      <c r="E33" s="50"/>
      <c r="F33" s="50"/>
      <c r="G33" s="41"/>
      <c r="H33" s="50"/>
      <c r="I33" s="50"/>
      <c r="J33" s="50"/>
      <c r="K33" s="50"/>
      <c r="L33" s="50"/>
      <c r="M33" s="50"/>
      <c r="N33" s="50"/>
      <c r="O33" s="50"/>
    </row>
    <row r="34" spans="2:15" ht="12.75" x14ac:dyDescent="0.2">
      <c r="B34" s="50"/>
      <c r="C34" s="50"/>
      <c r="D34" s="50"/>
      <c r="E34" s="50"/>
      <c r="F34" s="50"/>
      <c r="G34" s="41"/>
      <c r="H34" s="50"/>
      <c r="I34" s="50"/>
      <c r="J34" s="50"/>
      <c r="K34" s="50"/>
      <c r="L34" s="50"/>
      <c r="M34" s="50"/>
      <c r="N34" s="50"/>
      <c r="O34" s="50"/>
    </row>
    <row r="35" spans="2:15" ht="12.75" x14ac:dyDescent="0.2">
      <c r="B35" s="50"/>
      <c r="C35" s="50"/>
      <c r="D35" s="50"/>
      <c r="E35" s="50"/>
      <c r="F35" s="50"/>
      <c r="G35" s="41"/>
      <c r="H35" s="50"/>
      <c r="I35" s="50"/>
      <c r="J35" s="50"/>
      <c r="K35" s="50"/>
      <c r="L35" s="50"/>
      <c r="M35" s="50"/>
      <c r="N35" s="50"/>
      <c r="O35" s="50"/>
    </row>
    <row r="36" spans="2:15" ht="12.75" x14ac:dyDescent="0.2">
      <c r="B36" s="50"/>
      <c r="C36" s="50"/>
      <c r="D36" s="50"/>
      <c r="E36" s="50"/>
      <c r="F36" s="50"/>
      <c r="G36" s="41"/>
      <c r="H36" s="50"/>
      <c r="I36" s="50"/>
      <c r="J36" s="50"/>
      <c r="K36" s="50"/>
      <c r="L36" s="50"/>
      <c r="M36" s="50"/>
      <c r="N36" s="50"/>
      <c r="O36" s="50"/>
    </row>
    <row r="37" spans="2:15" ht="12.75" x14ac:dyDescent="0.2">
      <c r="B37" s="50"/>
      <c r="C37" s="50"/>
      <c r="D37" s="50"/>
      <c r="E37" s="50"/>
      <c r="F37" s="50"/>
      <c r="G37" s="41"/>
      <c r="H37" s="50"/>
      <c r="I37" s="50"/>
      <c r="J37" s="50"/>
      <c r="K37" s="50"/>
      <c r="L37" s="50"/>
      <c r="M37" s="50"/>
      <c r="N37" s="50"/>
      <c r="O37" s="50"/>
    </row>
    <row r="38" spans="2:15" ht="12.75" x14ac:dyDescent="0.2">
      <c r="B38" s="50"/>
      <c r="C38" s="50"/>
      <c r="D38" s="50"/>
      <c r="E38" s="50"/>
      <c r="F38" s="50"/>
      <c r="G38" s="41"/>
      <c r="H38" s="50"/>
      <c r="I38" s="50"/>
      <c r="J38" s="50"/>
      <c r="K38" s="50"/>
      <c r="L38" s="50"/>
      <c r="M38" s="50"/>
      <c r="N38" s="50"/>
      <c r="O38" s="50"/>
    </row>
    <row r="39" spans="2:15" ht="12.75" x14ac:dyDescent="0.2">
      <c r="B39" s="50"/>
      <c r="C39" s="50"/>
      <c r="D39" s="50"/>
      <c r="E39" s="50"/>
      <c r="F39" s="50"/>
      <c r="G39" s="41"/>
      <c r="H39" s="50"/>
      <c r="I39" s="50"/>
      <c r="J39" s="50"/>
      <c r="K39" s="50"/>
      <c r="L39" s="50"/>
      <c r="M39" s="50"/>
      <c r="N39" s="50"/>
      <c r="O39" s="50"/>
    </row>
  </sheetData>
  <mergeCells count="13">
    <mergeCell ref="A9:K9"/>
    <mergeCell ref="A13:D13"/>
    <mergeCell ref="A15:D15"/>
    <mergeCell ref="A16:D16"/>
    <mergeCell ref="A3:O3"/>
    <mergeCell ref="A5:O5"/>
    <mergeCell ref="A6:O6"/>
    <mergeCell ref="A7:O7"/>
    <mergeCell ref="A8:O8"/>
    <mergeCell ref="A10:O10"/>
    <mergeCell ref="A11:O11"/>
    <mergeCell ref="A12:O12"/>
    <mergeCell ref="A14:O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Степанова Светлана Федоровна</cp:lastModifiedBy>
  <cp:lastPrinted>2017-09-14T09:56:11Z</cp:lastPrinted>
  <dcterms:created xsi:type="dcterms:W3CDTF">2017-09-13T09:18:13Z</dcterms:created>
  <dcterms:modified xsi:type="dcterms:W3CDTF">2023-11-01T08:29:50Z</dcterms:modified>
</cp:coreProperties>
</file>