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ПРЕДМЕТЫ\География\Итоги\"/>
    </mc:Choice>
  </mc:AlternateContent>
  <bookViews>
    <workbookView xWindow="0" yWindow="0" windowWidth="28800" windowHeight="12330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</sheets>
  <calcPr calcId="162913"/>
</workbook>
</file>

<file path=xl/calcChain.xml><?xml version="1.0" encoding="utf-8"?>
<calcChain xmlns="http://schemas.openxmlformats.org/spreadsheetml/2006/main">
  <c r="K50" i="6" l="1"/>
  <c r="M50" i="6" s="1"/>
  <c r="K49" i="6"/>
  <c r="M49" i="6" s="1"/>
  <c r="M48" i="6"/>
  <c r="M47" i="6"/>
  <c r="M46" i="6"/>
  <c r="K43" i="6"/>
  <c r="M43" i="6" s="1"/>
  <c r="M42" i="6"/>
  <c r="M41" i="6"/>
  <c r="M40" i="6"/>
  <c r="M39" i="6"/>
  <c r="M38" i="6"/>
  <c r="M37" i="6"/>
  <c r="M36" i="6"/>
  <c r="M35" i="6"/>
  <c r="M34" i="6"/>
  <c r="K30" i="6"/>
  <c r="M30" i="6" s="1"/>
  <c r="M27" i="6"/>
  <c r="M25" i="6"/>
  <c r="M24" i="6"/>
  <c r="K23" i="6"/>
  <c r="M23" i="6" s="1"/>
  <c r="K18" i="6"/>
  <c r="M18" i="6" s="1"/>
  <c r="K17" i="6"/>
  <c r="M17" i="6" s="1"/>
  <c r="M16" i="6"/>
  <c r="M15" i="6"/>
  <c r="M14" i="6"/>
  <c r="N46" i="4"/>
  <c r="P46" i="4" s="1"/>
  <c r="N41" i="4"/>
  <c r="P41" i="4" s="1"/>
  <c r="N39" i="4"/>
  <c r="P39" i="4" s="1"/>
  <c r="N37" i="4"/>
  <c r="P37" i="4" s="1"/>
  <c r="N36" i="4"/>
  <c r="P36" i="4" s="1"/>
  <c r="N34" i="4"/>
  <c r="P34" i="4" s="1"/>
  <c r="N33" i="4"/>
  <c r="P33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19" i="4"/>
  <c r="P19" i="4" s="1"/>
  <c r="N18" i="4"/>
  <c r="P18" i="4" s="1"/>
  <c r="N17" i="4"/>
  <c r="P17" i="4" s="1"/>
  <c r="N13" i="2"/>
  <c r="N27" i="2"/>
  <c r="N26" i="2"/>
  <c r="N25" i="2"/>
  <c r="N24" i="2"/>
  <c r="N23" i="2"/>
  <c r="N22" i="2"/>
  <c r="N21" i="2"/>
  <c r="N20" i="2"/>
  <c r="N19" i="2"/>
  <c r="N18" i="2"/>
  <c r="N17" i="2"/>
  <c r="N16" i="2"/>
  <c r="K13" i="6"/>
  <c r="M13" i="6" s="1"/>
  <c r="N16" i="4"/>
  <c r="P16" i="4" s="1"/>
  <c r="N15" i="4"/>
  <c r="P15" i="4" s="1"/>
  <c r="N14" i="4"/>
  <c r="P14" i="4" s="1"/>
  <c r="N13" i="4"/>
  <c r="P13" i="4" s="1"/>
</calcChain>
</file>

<file path=xl/sharedStrings.xml><?xml version="1.0" encoding="utf-8"?>
<sst xmlns="http://schemas.openxmlformats.org/spreadsheetml/2006/main" count="1050" uniqueCount="240">
  <si>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</si>
  <si>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</si>
  <si>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</si>
  <si>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</si>
  <si>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</si>
  <si>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</si>
  <si>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</si>
  <si>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</si>
  <si>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</si>
  <si>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</si>
  <si>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</si>
  <si>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</si>
  <si>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"СОШ №65" г. Чебоксары</t>
    </r>
  </si>
  <si>
    <t>МАОУ "СОШ №65</t>
  </si>
  <si>
    <t>Тестовый тур</t>
  </si>
  <si>
    <t>Аналит. тур - зад.1</t>
  </si>
  <si>
    <t>Аналит. тур - зад.2</t>
  </si>
  <si>
    <t>Аналит. тур - зад.3</t>
  </si>
  <si>
    <t>Аналит. тур - зад.4</t>
  </si>
  <si>
    <t>Аналит. тур - зад.5</t>
  </si>
  <si>
    <t>Члены жюри: Федотова С.Д., учитель географии</t>
  </si>
  <si>
    <t>Иштекова Н.В., учитель географии</t>
  </si>
  <si>
    <t>Степанова С.Ф</t>
  </si>
  <si>
    <t>Федотова С.Д</t>
  </si>
  <si>
    <t>Иванова О.С</t>
  </si>
  <si>
    <t>Иштекова Н.В</t>
  </si>
  <si>
    <r>
      <t xml:space="preserve">Дата проведения: </t>
    </r>
    <r>
      <rPr>
        <b/>
        <i/>
        <sz val="11"/>
        <rFont val="Arial"/>
        <family val="2"/>
        <charset val="204"/>
      </rPr>
      <t>20 сентября 2023</t>
    </r>
  </si>
  <si>
    <t>Класс, в котором обучается</t>
  </si>
  <si>
    <t>Класс, за который выступает</t>
  </si>
  <si>
    <t>ФИО наставника (полностью)</t>
  </si>
  <si>
    <t>Михайлова М.В.</t>
  </si>
  <si>
    <t>Иванова О.С.</t>
  </si>
  <si>
    <t>Михайлова М.В., учитель географии</t>
  </si>
  <si>
    <t>Иванова О.С., учитель биологии и географии</t>
  </si>
  <si>
    <t>Класс, за которвй выступает</t>
  </si>
  <si>
    <t>Михайлова М.В, учитель географии</t>
  </si>
  <si>
    <t>Иванова О.С. , учитель биологии и географии</t>
  </si>
  <si>
    <t>Михайлова М.В,</t>
  </si>
  <si>
    <t>Иванова О.С.-учитель биологии и географии</t>
  </si>
  <si>
    <t>Михайлова М.В</t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</si>
  <si>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>МАОУ "СОШ №65" г. Чебоксары</t>
    </r>
  </si>
  <si>
    <t>Г5-01-2023</t>
  </si>
  <si>
    <t>Г5-02-2023</t>
  </si>
  <si>
    <t>5П</t>
  </si>
  <si>
    <t>Федотова Светлана Дмитриевна</t>
  </si>
  <si>
    <t>участник</t>
  </si>
  <si>
    <t>6И</t>
  </si>
  <si>
    <t>6Д</t>
  </si>
  <si>
    <t>6Р</t>
  </si>
  <si>
    <t>Г6-03-2023</t>
  </si>
  <si>
    <t>Г6-04-2023</t>
  </si>
  <si>
    <t>Г6-05-2023</t>
  </si>
  <si>
    <t>Г6-06-2023</t>
  </si>
  <si>
    <t>Г6-07-2023</t>
  </si>
  <si>
    <t>Г6-08-2023</t>
  </si>
  <si>
    <t>Г6-10-2023</t>
  </si>
  <si>
    <t>Г6-11-2023</t>
  </si>
  <si>
    <t>Г6-12-2023</t>
  </si>
  <si>
    <t>Г6-13-2023</t>
  </si>
  <si>
    <t>Г6-15-2023</t>
  </si>
  <si>
    <t>победитель</t>
  </si>
  <si>
    <t>призер</t>
  </si>
  <si>
    <t>7Г</t>
  </si>
  <si>
    <t>7Д</t>
  </si>
  <si>
    <t>Г7-26-2023</t>
  </si>
  <si>
    <t>Г7-27-2023</t>
  </si>
  <si>
    <t>Г7-28-2023</t>
  </si>
  <si>
    <t>Г7-30-2023</t>
  </si>
  <si>
    <t>Г7-31-2023</t>
  </si>
  <si>
    <t>Г7-32-2023</t>
  </si>
  <si>
    <t>Г7-33-2023</t>
  </si>
  <si>
    <t>Г7-34-2023</t>
  </si>
  <si>
    <t>МАОУ "СОШ №66</t>
  </si>
  <si>
    <t>МАОУ "СОШ №67</t>
  </si>
  <si>
    <t>МАОУ "СОШ №68</t>
  </si>
  <si>
    <t>МАОУ "СОШ №69</t>
  </si>
  <si>
    <t>МАОУ "СОШ №70</t>
  </si>
  <si>
    <t>Г8-01-2023</t>
  </si>
  <si>
    <t>Г8-02-2023</t>
  </si>
  <si>
    <t>Г8-03-2023</t>
  </si>
  <si>
    <t>Г8-04-2023</t>
  </si>
  <si>
    <t>Г8-05-2023</t>
  </si>
  <si>
    <t>Г8-06-2023</t>
  </si>
  <si>
    <t>Г8-08-2023</t>
  </si>
  <si>
    <t>Г8-09-2023</t>
  </si>
  <si>
    <t>Г8-10-2023</t>
  </si>
  <si>
    <t>Г8-11-2023</t>
  </si>
  <si>
    <t>Г8-12-2023</t>
  </si>
  <si>
    <t>Г8-13-2023</t>
  </si>
  <si>
    <t>Г8-14-2023</t>
  </si>
  <si>
    <t>Г8-15-2023</t>
  </si>
  <si>
    <t>Г8-16-2023</t>
  </si>
  <si>
    <t>Г8-17-2023</t>
  </si>
  <si>
    <t>Г8-18-2023</t>
  </si>
  <si>
    <t>Г8-19-2023</t>
  </si>
  <si>
    <t>Г8-20-2023</t>
  </si>
  <si>
    <t>Г8-23-2023</t>
  </si>
  <si>
    <t>8В</t>
  </si>
  <si>
    <t>8Г</t>
  </si>
  <si>
    <t>8Е</t>
  </si>
  <si>
    <t>Г9-11-2023</t>
  </si>
  <si>
    <t>Г9-12-2023</t>
  </si>
  <si>
    <t>Г9-14-2023</t>
  </si>
  <si>
    <t>Г9-15-2023</t>
  </si>
  <si>
    <t>Г9-16-2023</t>
  </si>
  <si>
    <t>Г9-17-2023</t>
  </si>
  <si>
    <t>9Г</t>
  </si>
  <si>
    <t>Г10-01-2023</t>
  </si>
  <si>
    <t>Г10-02-2023</t>
  </si>
  <si>
    <t>Г10-03-2023</t>
  </si>
  <si>
    <t>Г10-04-2023</t>
  </si>
  <si>
    <t>Г10-05-2023</t>
  </si>
  <si>
    <t>10 М</t>
  </si>
  <si>
    <t>Г7-02-2023</t>
  </si>
  <si>
    <t>7А</t>
  </si>
  <si>
    <t>Иванова Ольга Сергеевна</t>
  </si>
  <si>
    <t>призёр</t>
  </si>
  <si>
    <t>Г7-20-2023</t>
  </si>
  <si>
    <t>7В</t>
  </si>
  <si>
    <t>Г7-11-2023</t>
  </si>
  <si>
    <t>Г7-06-2023</t>
  </si>
  <si>
    <t>Г7-04-2023</t>
  </si>
  <si>
    <t>Г7-09-2023</t>
  </si>
  <si>
    <t>Г7-07-2023</t>
  </si>
  <si>
    <t>Г7-13-2023</t>
  </si>
  <si>
    <t>Г7-05-2023</t>
  </si>
  <si>
    <t>Г7-16-2023</t>
  </si>
  <si>
    <t>Г7-08-2023</t>
  </si>
  <si>
    <t>Г7-18-2023</t>
  </si>
  <si>
    <t>Г7-12-2023</t>
  </si>
  <si>
    <t>Г7-19-2023</t>
  </si>
  <si>
    <t>Г7-10-2023</t>
  </si>
  <si>
    <t>Г7-03-2023</t>
  </si>
  <si>
    <t>Г7-15-2023</t>
  </si>
  <si>
    <t>Г7-17-2023</t>
  </si>
  <si>
    <t>Г7-14-2023</t>
  </si>
  <si>
    <t>Г7-01-2023</t>
  </si>
  <si>
    <t>9Б</t>
  </si>
  <si>
    <t>Г9-02-2023</t>
  </si>
  <si>
    <t>Г9-07-2023</t>
  </si>
  <si>
    <t>Г9-05-2023</t>
  </si>
  <si>
    <t>Г9-06-2023</t>
  </si>
  <si>
    <t>Г9-01-2023</t>
  </si>
  <si>
    <t>Г9-04-2023</t>
  </si>
  <si>
    <t>Г9-08-2023</t>
  </si>
  <si>
    <t>Г9-03-2023</t>
  </si>
  <si>
    <t>Количество участников: 5</t>
  </si>
  <si>
    <t>21+C13:C32</t>
  </si>
  <si>
    <t>Г6-24-2023</t>
  </si>
  <si>
    <t>6я</t>
  </si>
  <si>
    <t>Иштекова Надежда Викторовна</t>
  </si>
  <si>
    <t>Г6-25-2023</t>
  </si>
  <si>
    <t>Г6-23-2023</t>
  </si>
  <si>
    <t>Г6-22-2023</t>
  </si>
  <si>
    <t>Г6-21-2023</t>
  </si>
  <si>
    <t>6Я</t>
  </si>
  <si>
    <t>Г5-14-2023</t>
  </si>
  <si>
    <t>5Д</t>
  </si>
  <si>
    <t>Михайлова Марина Викторовна</t>
  </si>
  <si>
    <t>Г5-06-2024</t>
  </si>
  <si>
    <t>5Б</t>
  </si>
  <si>
    <t>Г5-16-2025</t>
  </si>
  <si>
    <t>Г5-15-2026</t>
  </si>
  <si>
    <t>Г5-18-2027</t>
  </si>
  <si>
    <t>Г5-13-2028</t>
  </si>
  <si>
    <t>Г5-09-2029</t>
  </si>
  <si>
    <t>Г5-12-2030</t>
  </si>
  <si>
    <t>5Г</t>
  </si>
  <si>
    <t>Г5-07-2031</t>
  </si>
  <si>
    <t>Г5- 10-2023</t>
  </si>
  <si>
    <t>Г5-11-2023</t>
  </si>
  <si>
    <t>Г5-08-2023</t>
  </si>
  <si>
    <t>Количество участников: 15</t>
  </si>
  <si>
    <t>Г6-35-2023</t>
  </si>
  <si>
    <t>6Б</t>
  </si>
  <si>
    <t>Г6-30-2023</t>
  </si>
  <si>
    <t>6Г</t>
  </si>
  <si>
    <t>Г6-32-2023</t>
  </si>
  <si>
    <t>Г6-33-2023</t>
  </si>
  <si>
    <t>Г6-29-2023</t>
  </si>
  <si>
    <t>Г6-31-2023</t>
  </si>
  <si>
    <t>Г6-28-2023</t>
  </si>
  <si>
    <t>Г6-27-2023</t>
  </si>
  <si>
    <t>Г6-26-2023</t>
  </si>
  <si>
    <t>Г6-34-2023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</si>
  <si>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26</t>
    </r>
  </si>
  <si>
    <t>Г7-48-2023</t>
  </si>
  <si>
    <t>7Н</t>
  </si>
  <si>
    <t>Г7-52-2023</t>
  </si>
  <si>
    <t>7Б</t>
  </si>
  <si>
    <t>Г7-44-2023</t>
  </si>
  <si>
    <t>Г7-49-2023</t>
  </si>
  <si>
    <t>Г7-51-2023</t>
  </si>
  <si>
    <t>Г7-50-2023</t>
  </si>
  <si>
    <t xml:space="preserve"> 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</si>
  <si>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34</t>
    </r>
  </si>
  <si>
    <t>Г8-35-2023</t>
  </si>
  <si>
    <t>8С</t>
  </si>
  <si>
    <t>Г8-38-2023</t>
  </si>
  <si>
    <t>8Б</t>
  </si>
  <si>
    <t>Г8-37-2023</t>
  </si>
  <si>
    <t>Г8-39-2023</t>
  </si>
  <si>
    <t>Г8-36-2023</t>
  </si>
  <si>
    <t>Г8-34-2023</t>
  </si>
  <si>
    <t>Количество участников: 26</t>
  </si>
  <si>
    <t>Г9-26-2023</t>
  </si>
  <si>
    <t xml:space="preserve">9В </t>
  </si>
  <si>
    <t>Г9-27-2024</t>
  </si>
  <si>
    <t>Г9-25-2023</t>
  </si>
  <si>
    <t>Г9-46-2026</t>
  </si>
  <si>
    <t>9А</t>
  </si>
  <si>
    <t>Г9-37-2027</t>
  </si>
  <si>
    <t>Г9-28-2028</t>
  </si>
  <si>
    <t>Г9-36-2029</t>
  </si>
  <si>
    <t>Г9-38-2030</t>
  </si>
  <si>
    <t>Г9-35-2032</t>
  </si>
  <si>
    <t>Г9-40-2031</t>
  </si>
  <si>
    <t>Г9-34-2035</t>
  </si>
  <si>
    <t>Г9-29-2036</t>
  </si>
  <si>
    <t>Г9-30-2037</t>
  </si>
  <si>
    <t>Г9-31-2038</t>
  </si>
  <si>
    <t>Г9-44-2039</t>
  </si>
  <si>
    <t>Г9-32-2040</t>
  </si>
  <si>
    <t>Г9-45-2041</t>
  </si>
  <si>
    <t>Г9-33-2042</t>
  </si>
  <si>
    <t>МАОУ "СОШ №71</t>
  </si>
  <si>
    <t>Г9-41-2043</t>
  </si>
  <si>
    <t>МАОУ "СОШ №72</t>
  </si>
  <si>
    <t>Г9-42-2044</t>
  </si>
  <si>
    <t>МАОУ "СОШ №73</t>
  </si>
  <si>
    <t>Г9-24-2023</t>
  </si>
  <si>
    <t>МАОУ "СОШ №74</t>
  </si>
  <si>
    <t>Г9-48-2023</t>
  </si>
  <si>
    <t>МАОУ "СОШ №75</t>
  </si>
  <si>
    <t>Г9-43-2033</t>
  </si>
  <si>
    <t>Г9-47-2034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</si>
  <si>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38</t>
    </r>
  </si>
  <si>
    <t>Председатель жюри:  Степанова С.Ф., заместитель директора</t>
  </si>
  <si>
    <t>Председатель жюри: Степанова С.Ф., заместитель директора</t>
  </si>
  <si>
    <t>Председатель жюри: Степанова С.Ф.,заместитель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</si>
</sst>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37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lgerian"/>
      <family val="5"/>
    </font>
    <font>
      <sz val="10"/>
      <color theme="1"/>
      <name val="Algerian"/>
      <family val="5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43" fontId="31" fillId="0" borderId="0" applyFont="0" applyFill="0" applyBorder="0" applyAlignment="0" applyProtection="0"/>
  </cellStyleXfs>
  <cellXfs count="142">
    <xf numFmtId="0" fontId="0" fillId="0" borderId="0" xfId="0"/>
    <xf numFmtId="0" fontId="22" fillId="0" borderId="0" xfId="1" applyFont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1" fillId="0" borderId="0" xfId="1" applyFont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8" fillId="0" borderId="11" xfId="1" applyFont="1" applyBorder="1" applyAlignment="1">
      <alignment horizontal="center" vertical="top" wrapText="1"/>
    </xf>
    <xf numFmtId="1" fontId="28" fillId="0" borderId="11" xfId="1" applyNumberFormat="1" applyFont="1" applyBorder="1" applyAlignment="1">
      <alignment horizontal="center" vertical="top" wrapText="1"/>
    </xf>
    <xf numFmtId="0" fontId="28" fillId="0" borderId="10" xfId="1" applyFont="1" applyBorder="1" applyAlignment="1">
      <alignment horizontal="center" vertical="top" wrapText="1"/>
    </xf>
    <xf numFmtId="1" fontId="28" fillId="0" borderId="10" xfId="1" applyNumberFormat="1" applyFont="1" applyBorder="1" applyAlignment="1">
      <alignment horizontal="center" vertical="top" wrapText="1"/>
    </xf>
    <xf numFmtId="0" fontId="28" fillId="0" borderId="0" xfId="1" applyFont="1"/>
    <xf numFmtId="0" fontId="29" fillId="0" borderId="0" xfId="1" applyFont="1" applyAlignment="1">
      <alignment horizontal="center"/>
    </xf>
    <xf numFmtId="0" fontId="26" fillId="0" borderId="0" xfId="0" applyFont="1"/>
    <xf numFmtId="0" fontId="29" fillId="0" borderId="14" xfId="1" applyFont="1" applyBorder="1" applyAlignment="1">
      <alignment horizontal="center" vertical="top" wrapText="1"/>
    </xf>
    <xf numFmtId="0" fontId="29" fillId="0" borderId="16" xfId="1" applyFont="1" applyBorder="1" applyAlignment="1">
      <alignment horizontal="center" vertical="top" wrapText="1"/>
    </xf>
    <xf numFmtId="0" fontId="29" fillId="0" borderId="17" xfId="1" applyFont="1" applyBorder="1" applyAlignment="1">
      <alignment horizontal="center" vertical="top" wrapText="1"/>
    </xf>
    <xf numFmtId="0" fontId="29" fillId="0" borderId="18" xfId="1" applyFont="1" applyBorder="1" applyAlignment="1">
      <alignment horizontal="center" vertical="top" wrapText="1"/>
    </xf>
    <xf numFmtId="0" fontId="28" fillId="0" borderId="13" xfId="1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9" fillId="0" borderId="0" xfId="1" applyFont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1" fontId="28" fillId="0" borderId="11" xfId="1" applyNumberFormat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1" fontId="28" fillId="0" borderId="10" xfId="1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" fontId="28" fillId="0" borderId="21" xfId="1" applyNumberFormat="1" applyFont="1" applyBorder="1" applyAlignment="1">
      <alignment horizontal="center" vertical="center" wrapText="1"/>
    </xf>
    <xf numFmtId="1" fontId="28" fillId="0" borderId="21" xfId="1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1" applyFont="1" applyAlignment="1">
      <alignment horizontal="center" vertical="top" wrapText="1"/>
    </xf>
    <xf numFmtId="0" fontId="26" fillId="0" borderId="0" xfId="0" applyFont="1" applyAlignment="1">
      <alignment vertical="center" wrapText="1"/>
    </xf>
    <xf numFmtId="0" fontId="28" fillId="0" borderId="0" xfId="1" applyFont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1" fontId="28" fillId="0" borderId="0" xfId="1" applyNumberFormat="1" applyFont="1" applyAlignment="1">
      <alignment horizontal="center" vertical="top" wrapText="1"/>
    </xf>
    <xf numFmtId="1" fontId="28" fillId="0" borderId="0" xfId="1" applyNumberFormat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41" fontId="26" fillId="0" borderId="0" xfId="46" applyNumberFormat="1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/>
    </xf>
    <xf numFmtId="1" fontId="26" fillId="0" borderId="0" xfId="0" applyNumberFormat="1" applyFont="1" applyAlignment="1">
      <alignment horizontal="center"/>
    </xf>
    <xf numFmtId="0" fontId="29" fillId="0" borderId="0" xfId="1" applyFont="1" applyAlignment="1">
      <alignment horizontal="left" vertical="top" wrapText="1"/>
    </xf>
    <xf numFmtId="41" fontId="26" fillId="0" borderId="0" xfId="46" applyNumberFormat="1" applyFont="1" applyBorder="1" applyAlignment="1">
      <alignment horizontal="center" vertical="top"/>
    </xf>
    <xf numFmtId="0" fontId="24" fillId="0" borderId="0" xfId="1" applyFont="1" applyAlignment="1">
      <alignment horizontal="center" vertical="top" wrapText="1"/>
    </xf>
    <xf numFmtId="0" fontId="21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32" fillId="0" borderId="0" xfId="0" applyFo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top" wrapText="1"/>
    </xf>
    <xf numFmtId="0" fontId="30" fillId="0" borderId="0" xfId="0" applyFont="1" applyAlignment="1">
      <alignment horizontal="center" vertical="center"/>
    </xf>
    <xf numFmtId="1" fontId="24" fillId="0" borderId="0" xfId="1" applyNumberFormat="1" applyFont="1" applyAlignment="1">
      <alignment horizontal="center" vertical="top" wrapText="1"/>
    </xf>
    <xf numFmtId="0" fontId="29" fillId="0" borderId="22" xfId="1" applyFont="1" applyBorder="1" applyAlignment="1">
      <alignment horizontal="center" vertical="top" wrapText="1"/>
    </xf>
    <xf numFmtId="0" fontId="33" fillId="0" borderId="0" xfId="1" applyFont="1" applyAlignment="1">
      <alignment horizontal="left" vertical="top" wrapText="1"/>
    </xf>
    <xf numFmtId="0" fontId="33" fillId="0" borderId="0" xfId="1" applyFont="1" applyAlignment="1">
      <alignment vertical="top" wrapText="1"/>
    </xf>
    <xf numFmtId="0" fontId="34" fillId="0" borderId="0" xfId="0" applyFont="1"/>
    <xf numFmtId="0" fontId="28" fillId="0" borderId="0" xfId="1" applyFont="1" applyAlignment="1">
      <alignment horizontal="left" wrapText="1"/>
    </xf>
    <xf numFmtId="0" fontId="30" fillId="0" borderId="10" xfId="0" applyFont="1" applyBorder="1" applyAlignment="1">
      <alignment horizontal="center"/>
    </xf>
    <xf numFmtId="1" fontId="26" fillId="0" borderId="10" xfId="0" applyNumberFormat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19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 wrapText="1"/>
    </xf>
    <xf numFmtId="0" fontId="29" fillId="0" borderId="23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top" wrapText="1"/>
    </xf>
    <xf numFmtId="0" fontId="29" fillId="0" borderId="23" xfId="1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center"/>
    </xf>
    <xf numFmtId="0" fontId="28" fillId="0" borderId="10" xfId="1" applyFont="1" applyBorder="1" applyAlignment="1">
      <alignment horizontal="left" vertical="center" wrapText="1"/>
    </xf>
    <xf numFmtId="1" fontId="26" fillId="0" borderId="21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top" wrapText="1"/>
    </xf>
    <xf numFmtId="1" fontId="24" fillId="0" borderId="21" xfId="1" applyNumberFormat="1" applyFont="1" applyBorder="1" applyAlignment="1">
      <alignment horizontal="center" vertical="top" wrapText="1"/>
    </xf>
    <xf numFmtId="0" fontId="26" fillId="0" borderId="13" xfId="0" applyFont="1" applyBorder="1" applyAlignment="1">
      <alignment horizontal="left" vertical="center"/>
    </xf>
    <xf numFmtId="0" fontId="21" fillId="0" borderId="18" xfId="1" applyFont="1" applyBorder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21" fillId="0" borderId="22" xfId="1" applyFont="1" applyBorder="1" applyAlignment="1">
      <alignment horizontal="center" vertical="top" wrapText="1"/>
    </xf>
    <xf numFmtId="1" fontId="26" fillId="0" borderId="0" xfId="0" applyNumberFormat="1" applyFont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28" fillId="0" borderId="0" xfId="1" applyFont="1" applyAlignment="1">
      <alignment horizontal="center" wrapText="1"/>
    </xf>
    <xf numFmtId="1" fontId="28" fillId="0" borderId="0" xfId="1" applyNumberFormat="1" applyFont="1" applyAlignment="1">
      <alignment horizontal="center" wrapText="1"/>
    </xf>
    <xf numFmtId="41" fontId="26" fillId="0" borderId="10" xfId="46" applyNumberFormat="1" applyFont="1" applyBorder="1" applyAlignment="1">
      <alignment horizontal="center" vertical="top"/>
    </xf>
    <xf numFmtId="1" fontId="28" fillId="0" borderId="10" xfId="1" applyNumberFormat="1" applyFont="1" applyBorder="1" applyAlignment="1">
      <alignment horizontal="center" wrapText="1"/>
    </xf>
    <xf numFmtId="0" fontId="28" fillId="0" borderId="0" xfId="1" applyFont="1" applyAlignment="1">
      <alignment horizontal="left" vertical="center" wrapText="1"/>
    </xf>
    <xf numFmtId="0" fontId="28" fillId="0" borderId="10" xfId="1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0" xfId="1" applyFont="1" applyAlignment="1">
      <alignment vertical="top" wrapText="1"/>
    </xf>
    <xf numFmtId="0" fontId="28" fillId="0" borderId="0" xfId="1" applyFont="1" applyAlignment="1">
      <alignment vertical="top" wrapText="1"/>
    </xf>
    <xf numFmtId="0" fontId="28" fillId="0" borderId="11" xfId="1" applyFont="1" applyBorder="1" applyAlignment="1">
      <alignment horizontal="left" vertical="center" wrapText="1"/>
    </xf>
    <xf numFmtId="0" fontId="28" fillId="0" borderId="10" xfId="1" applyFont="1" applyBorder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wrapText="1"/>
    </xf>
    <xf numFmtId="1" fontId="26" fillId="0" borderId="10" xfId="0" applyNumberFormat="1" applyFont="1" applyBorder="1" applyAlignment="1">
      <alignment horizontal="center"/>
    </xf>
    <xf numFmtId="0" fontId="28" fillId="0" borderId="13" xfId="1" applyFont="1" applyBorder="1" applyAlignment="1">
      <alignment horizontal="center" wrapText="1"/>
    </xf>
    <xf numFmtId="0" fontId="28" fillId="0" borderId="21" xfId="1" applyFont="1" applyBorder="1" applyAlignment="1">
      <alignment horizontal="center" wrapText="1"/>
    </xf>
    <xf numFmtId="0" fontId="28" fillId="0" borderId="11" xfId="1" applyFont="1" applyBorder="1" applyAlignment="1">
      <alignment horizontal="center" wrapText="1"/>
    </xf>
    <xf numFmtId="1" fontId="28" fillId="0" borderId="11" xfId="1" applyNumberFormat="1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8" fillId="0" borderId="15" xfId="1" applyFont="1" applyBorder="1" applyAlignment="1">
      <alignment horizontal="center" wrapText="1"/>
    </xf>
    <xf numFmtId="0" fontId="28" fillId="0" borderId="20" xfId="1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9" fillId="0" borderId="0" xfId="1" applyFont="1" applyAlignment="1">
      <alignment horizontal="center" wrapText="1"/>
    </xf>
    <xf numFmtId="1" fontId="3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8" fillId="0" borderId="0" xfId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1" fontId="28" fillId="0" borderId="0" xfId="1" applyNumberFormat="1" applyFont="1" applyBorder="1" applyAlignment="1">
      <alignment horizontal="center" vertical="top" wrapText="1"/>
    </xf>
    <xf numFmtId="0" fontId="28" fillId="0" borderId="0" xfId="1" applyFont="1" applyBorder="1" applyAlignment="1">
      <alignment horizontal="left" vertical="center" wrapText="1"/>
    </xf>
    <xf numFmtId="0" fontId="25" fillId="0" borderId="0" xfId="1" applyFont="1" applyAlignment="1">
      <alignment horizontal="left" vertical="top" wrapText="1"/>
    </xf>
    <xf numFmtId="0" fontId="23" fillId="0" borderId="0" xfId="1" applyFont="1" applyAlignment="1">
      <alignment horizontal="left" vertical="top" wrapText="1"/>
    </xf>
    <xf numFmtId="0" fontId="21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vertical="top" wrapText="1"/>
    </xf>
    <xf numFmtId="0" fontId="29" fillId="0" borderId="0" xfId="1" applyFont="1" applyAlignment="1">
      <alignment horizontal="center" vertical="top" wrapText="1"/>
    </xf>
    <xf numFmtId="0" fontId="35" fillId="0" borderId="0" xfId="1" applyFont="1" applyAlignment="1">
      <alignment horizontal="left" vertical="top" wrapText="1"/>
    </xf>
    <xf numFmtId="0" fontId="36" fillId="0" borderId="0" xfId="1" applyFont="1" applyAlignment="1">
      <alignment horizontal="left" vertical="top" wrapText="1"/>
    </xf>
    <xf numFmtId="0" fontId="29" fillId="0" borderId="0" xfId="1" applyFont="1" applyAlignment="1">
      <alignment horizontal="left"/>
    </xf>
    <xf numFmtId="0" fontId="29" fillId="0" borderId="0" xfId="1" applyFont="1" applyAlignment="1">
      <alignment horizontal="left" vertical="top" wrapText="1"/>
    </xf>
    <xf numFmtId="0" fontId="28" fillId="0" borderId="0" xfId="1" applyFont="1" applyBorder="1" applyAlignment="1">
      <alignment horizontal="center" vertical="center" wrapText="1"/>
    </xf>
    <xf numFmtId="1" fontId="28" fillId="0" borderId="0" xfId="1" applyNumberFormat="1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" xfId="46" builtinId="3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71" zoomScaleNormal="71" workbookViewId="0">
      <selection activeCell="E41" sqref="E41"/>
    </sheetView>
  </sheetViews>
  <sheetFormatPr defaultRowHeight="12" x14ac:dyDescent="0.2"/>
  <cols>
    <col min="2" max="2" width="15.6640625" customWidth="1"/>
    <col min="3" max="3" width="21.83203125" customWidth="1"/>
    <col min="4" max="4" width="24.83203125" customWidth="1"/>
    <col min="5" max="5" width="11.5" customWidth="1"/>
    <col min="6" max="6" width="9.33203125" style="36"/>
    <col min="7" max="7" width="48.6640625" customWidth="1"/>
    <col min="8" max="8" width="8.1640625" customWidth="1"/>
    <col min="9" max="9" width="8.83203125" customWidth="1"/>
    <col min="10" max="10" width="7.6640625" customWidth="1"/>
    <col min="11" max="11" width="11.6640625" customWidth="1"/>
    <col min="12" max="12" width="14" customWidth="1"/>
    <col min="13" max="13" width="11.83203125" customWidth="1"/>
    <col min="14" max="14" width="11.1640625" customWidth="1"/>
    <col min="15" max="15" width="28.1640625" customWidth="1"/>
  </cols>
  <sheetData>
    <row r="1" spans="1:23" ht="15" x14ac:dyDescent="0.2">
      <c r="A1" s="1"/>
      <c r="B1" s="1"/>
      <c r="C1" s="1"/>
      <c r="D1" s="1"/>
      <c r="E1" s="1"/>
      <c r="F1" s="1"/>
      <c r="H1" s="1"/>
      <c r="I1" s="1"/>
      <c r="J1" s="1"/>
      <c r="K1" s="1"/>
      <c r="L1" s="1"/>
    </row>
    <row r="2" spans="1:23" ht="15" x14ac:dyDescent="0.2">
      <c r="A2" s="131" t="s">
        <v>172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3" ht="15" x14ac:dyDescent="0.2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3" ht="15" x14ac:dyDescent="0.25">
      <c r="A4" s="132" t="s">
        <v>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23" ht="15" x14ac:dyDescent="0.2">
      <c r="A5" s="133" t="s">
        <v>238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23" ht="15" x14ac:dyDescent="0.2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  <c r="K6" s="2"/>
      <c r="L6" s="2"/>
    </row>
    <row r="7" spans="1:23" ht="14.25" x14ac:dyDescent="0.2">
      <c r="A7" s="128" t="s">
        <v>32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23" ht="14.25" x14ac:dyDescent="0.2">
      <c r="A8" s="128" t="s">
        <v>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23" ht="14.25" x14ac:dyDescent="0.2">
      <c r="A9" s="128" t="s">
        <v>33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23" ht="12.75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23" ht="16.5" thickBot="1" x14ac:dyDescent="0.3">
      <c r="A11" s="13"/>
      <c r="B11" s="13"/>
      <c r="C11" s="14"/>
      <c r="D11" s="13"/>
      <c r="E11" s="13"/>
      <c r="F11" s="35"/>
      <c r="G11" s="13"/>
      <c r="H11" s="13"/>
      <c r="I11" s="13"/>
      <c r="J11" s="13"/>
      <c r="K11" s="13"/>
      <c r="L11" s="13"/>
    </row>
    <row r="12" spans="1:23" ht="94.5" x14ac:dyDescent="0.2">
      <c r="A12" s="16" t="s">
        <v>0</v>
      </c>
      <c r="B12" s="17" t="s">
        <v>1</v>
      </c>
      <c r="C12" s="19" t="s">
        <v>9</v>
      </c>
      <c r="D12" s="16" t="s">
        <v>2</v>
      </c>
      <c r="E12" s="16" t="s">
        <v>27</v>
      </c>
      <c r="F12" s="18" t="s">
        <v>28</v>
      </c>
      <c r="G12" s="87" t="s">
        <v>29</v>
      </c>
      <c r="H12" s="87" t="s">
        <v>14</v>
      </c>
      <c r="I12" s="88" t="s">
        <v>15</v>
      </c>
      <c r="J12" s="88" t="s">
        <v>16</v>
      </c>
      <c r="K12" s="89" t="s">
        <v>17</v>
      </c>
      <c r="L12" s="18" t="s">
        <v>4</v>
      </c>
      <c r="M12" s="16" t="s">
        <v>5</v>
      </c>
      <c r="N12" s="19" t="s">
        <v>11</v>
      </c>
      <c r="O12" s="78" t="s">
        <v>8</v>
      </c>
      <c r="Q12" s="7"/>
      <c r="R12" s="7"/>
      <c r="S12" s="7"/>
      <c r="T12" s="22"/>
      <c r="U12" s="22"/>
      <c r="V12" s="22"/>
      <c r="W12" s="22"/>
    </row>
    <row r="13" spans="1:23" ht="18.75" customHeight="1" x14ac:dyDescent="0.2">
      <c r="A13" s="24">
        <v>1</v>
      </c>
      <c r="B13" s="21" t="s">
        <v>156</v>
      </c>
      <c r="C13" s="24" t="s">
        <v>10</v>
      </c>
      <c r="D13" s="24" t="s">
        <v>13</v>
      </c>
      <c r="E13" s="24" t="s">
        <v>157</v>
      </c>
      <c r="F13" s="21">
        <v>5</v>
      </c>
      <c r="G13" s="81" t="s">
        <v>158</v>
      </c>
      <c r="H13" s="24">
        <v>8</v>
      </c>
      <c r="I13" s="24">
        <v>5</v>
      </c>
      <c r="J13" s="24">
        <v>0</v>
      </c>
      <c r="K13" s="28">
        <v>1</v>
      </c>
      <c r="L13" s="28">
        <v>14</v>
      </c>
      <c r="M13" s="28">
        <v>51</v>
      </c>
      <c r="N13" s="28">
        <f>L13*100/M13</f>
        <v>27.450980392156861</v>
      </c>
      <c r="O13" s="24" t="s">
        <v>45</v>
      </c>
      <c r="P13" s="51"/>
      <c r="Q13" s="38"/>
      <c r="R13" s="38"/>
      <c r="S13" s="42"/>
      <c r="T13" s="42"/>
      <c r="U13" s="42"/>
      <c r="V13" s="42"/>
      <c r="W13" s="7"/>
    </row>
    <row r="14" spans="1:23" ht="24" customHeight="1" x14ac:dyDescent="0.2">
      <c r="A14" s="24">
        <v>2</v>
      </c>
      <c r="B14" s="21" t="s">
        <v>41</v>
      </c>
      <c r="C14" s="24" t="s">
        <v>10</v>
      </c>
      <c r="D14" s="24" t="s">
        <v>13</v>
      </c>
      <c r="E14" s="24" t="s">
        <v>43</v>
      </c>
      <c r="F14" s="21">
        <v>5</v>
      </c>
      <c r="G14" s="81" t="s">
        <v>44</v>
      </c>
      <c r="H14" s="24">
        <v>5</v>
      </c>
      <c r="I14" s="24">
        <v>4</v>
      </c>
      <c r="J14" s="24">
        <v>0</v>
      </c>
      <c r="K14" s="28">
        <v>0</v>
      </c>
      <c r="L14" s="28">
        <v>9</v>
      </c>
      <c r="M14" s="28">
        <v>51</v>
      </c>
      <c r="N14" s="28">
        <v>18</v>
      </c>
      <c r="O14" s="24" t="s">
        <v>45</v>
      </c>
      <c r="P14" s="38"/>
      <c r="Q14" s="38"/>
      <c r="R14" s="38"/>
      <c r="S14" s="42"/>
      <c r="T14" s="42"/>
      <c r="U14" s="38"/>
      <c r="V14" s="47"/>
      <c r="W14" s="47"/>
    </row>
    <row r="15" spans="1:23" ht="17.25" customHeight="1" x14ac:dyDescent="0.2">
      <c r="A15" s="24">
        <v>3</v>
      </c>
      <c r="B15" s="21" t="s">
        <v>42</v>
      </c>
      <c r="C15" s="24" t="s">
        <v>10</v>
      </c>
      <c r="D15" s="24" t="s">
        <v>13</v>
      </c>
      <c r="E15" s="24" t="s">
        <v>43</v>
      </c>
      <c r="F15" s="24">
        <v>5</v>
      </c>
      <c r="G15" s="81" t="s">
        <v>44</v>
      </c>
      <c r="H15" s="24">
        <v>6</v>
      </c>
      <c r="I15" s="24">
        <v>1</v>
      </c>
      <c r="J15" s="24">
        <v>0</v>
      </c>
      <c r="K15" s="28">
        <v>0</v>
      </c>
      <c r="L15" s="28">
        <v>7</v>
      </c>
      <c r="M15" s="24">
        <v>51</v>
      </c>
      <c r="N15" s="29">
        <v>14</v>
      </c>
      <c r="O15" s="24" t="s">
        <v>45</v>
      </c>
      <c r="P15" s="38"/>
      <c r="Q15" s="38"/>
      <c r="R15" s="38"/>
      <c r="S15" s="42"/>
      <c r="T15" s="43"/>
      <c r="U15" s="44"/>
      <c r="V15" s="50"/>
      <c r="W15" s="46"/>
    </row>
    <row r="16" spans="1:23" ht="16.5" customHeight="1" x14ac:dyDescent="0.2">
      <c r="A16" s="24">
        <v>4</v>
      </c>
      <c r="B16" s="21" t="s">
        <v>42</v>
      </c>
      <c r="C16" s="24" t="s">
        <v>10</v>
      </c>
      <c r="D16" s="24" t="s">
        <v>13</v>
      </c>
      <c r="E16" s="24" t="s">
        <v>157</v>
      </c>
      <c r="F16" s="21">
        <v>5</v>
      </c>
      <c r="G16" s="81" t="s">
        <v>158</v>
      </c>
      <c r="H16" s="24">
        <v>5</v>
      </c>
      <c r="I16" s="24">
        <v>2</v>
      </c>
      <c r="J16" s="24">
        <v>0</v>
      </c>
      <c r="K16" s="28">
        <v>0</v>
      </c>
      <c r="L16" s="28">
        <v>7</v>
      </c>
      <c r="M16" s="24">
        <v>51</v>
      </c>
      <c r="N16" s="28">
        <f t="shared" ref="N16:N27" si="0">L16*100/M16</f>
        <v>13.725490196078431</v>
      </c>
      <c r="O16" s="24" t="s">
        <v>45</v>
      </c>
      <c r="P16" s="38"/>
      <c r="Q16" s="38"/>
      <c r="R16" s="38"/>
      <c r="S16" s="42"/>
      <c r="T16" s="43"/>
      <c r="U16" s="44"/>
      <c r="V16" s="50"/>
      <c r="W16" s="46"/>
    </row>
    <row r="17" spans="1:23" ht="18.75" customHeight="1" x14ac:dyDescent="0.2">
      <c r="A17" s="24">
        <v>5</v>
      </c>
      <c r="B17" s="21" t="s">
        <v>159</v>
      </c>
      <c r="C17" s="24" t="s">
        <v>10</v>
      </c>
      <c r="D17" s="24" t="s">
        <v>13</v>
      </c>
      <c r="E17" s="24" t="s">
        <v>160</v>
      </c>
      <c r="F17" s="21">
        <v>5</v>
      </c>
      <c r="G17" s="81" t="s">
        <v>158</v>
      </c>
      <c r="H17" s="24">
        <v>4</v>
      </c>
      <c r="I17" s="24">
        <v>2</v>
      </c>
      <c r="J17" s="24">
        <v>0</v>
      </c>
      <c r="K17" s="28">
        <v>0</v>
      </c>
      <c r="L17" s="28">
        <v>6</v>
      </c>
      <c r="M17" s="24">
        <v>51</v>
      </c>
      <c r="N17" s="28">
        <f t="shared" si="0"/>
        <v>11.764705882352942</v>
      </c>
      <c r="O17" s="24" t="s">
        <v>45</v>
      </c>
      <c r="P17" s="38"/>
      <c r="Q17" s="38"/>
      <c r="R17" s="38"/>
      <c r="S17" s="42"/>
      <c r="T17" s="43"/>
      <c r="U17" s="44"/>
      <c r="V17" s="47"/>
      <c r="W17" s="46"/>
    </row>
    <row r="18" spans="1:23" ht="18" customHeight="1" x14ac:dyDescent="0.2">
      <c r="A18" s="24">
        <v>6</v>
      </c>
      <c r="B18" s="21" t="s">
        <v>161</v>
      </c>
      <c r="C18" s="24" t="s">
        <v>10</v>
      </c>
      <c r="D18" s="24" t="s">
        <v>13</v>
      </c>
      <c r="E18" s="24" t="s">
        <v>157</v>
      </c>
      <c r="F18" s="21">
        <v>5</v>
      </c>
      <c r="G18" s="81" t="s">
        <v>158</v>
      </c>
      <c r="H18" s="24">
        <v>5</v>
      </c>
      <c r="I18" s="24">
        <v>0</v>
      </c>
      <c r="J18" s="24">
        <v>0</v>
      </c>
      <c r="K18" s="28">
        <v>0</v>
      </c>
      <c r="L18" s="28">
        <v>5</v>
      </c>
      <c r="M18" s="24">
        <v>51</v>
      </c>
      <c r="N18" s="28">
        <f t="shared" si="0"/>
        <v>9.8039215686274517</v>
      </c>
      <c r="O18" s="24" t="s">
        <v>45</v>
      </c>
      <c r="P18" s="38"/>
      <c r="Q18" s="38"/>
      <c r="R18" s="38"/>
      <c r="S18" s="42"/>
      <c r="T18" s="43"/>
      <c r="U18" s="44"/>
      <c r="V18" s="50"/>
      <c r="W18" s="46"/>
    </row>
    <row r="19" spans="1:23" ht="22.5" customHeight="1" x14ac:dyDescent="0.2">
      <c r="A19" s="24">
        <v>7</v>
      </c>
      <c r="B19" s="21" t="s">
        <v>162</v>
      </c>
      <c r="C19" s="24" t="s">
        <v>10</v>
      </c>
      <c r="D19" s="24" t="s">
        <v>13</v>
      </c>
      <c r="E19" s="24" t="s">
        <v>157</v>
      </c>
      <c r="F19" s="21">
        <v>5</v>
      </c>
      <c r="G19" s="81" t="s">
        <v>158</v>
      </c>
      <c r="H19" s="24">
        <v>5</v>
      </c>
      <c r="I19" s="24">
        <v>0</v>
      </c>
      <c r="J19" s="24">
        <v>0</v>
      </c>
      <c r="K19" s="28">
        <v>0</v>
      </c>
      <c r="L19" s="28">
        <v>5</v>
      </c>
      <c r="M19" s="24">
        <v>51</v>
      </c>
      <c r="N19" s="28">
        <f t="shared" si="0"/>
        <v>9.8039215686274517</v>
      </c>
      <c r="O19" s="24" t="s">
        <v>45</v>
      </c>
      <c r="P19" s="38"/>
      <c r="Q19" s="38"/>
      <c r="R19" s="38"/>
      <c r="S19" s="42"/>
      <c r="T19" s="43"/>
      <c r="U19" s="44"/>
      <c r="V19" s="50"/>
      <c r="W19" s="46"/>
    </row>
    <row r="20" spans="1:23" ht="18.75" customHeight="1" x14ac:dyDescent="0.2">
      <c r="A20" s="24">
        <v>8</v>
      </c>
      <c r="B20" s="21" t="s">
        <v>163</v>
      </c>
      <c r="C20" s="24" t="s">
        <v>10</v>
      </c>
      <c r="D20" s="24" t="s">
        <v>13</v>
      </c>
      <c r="E20" s="24" t="s">
        <v>160</v>
      </c>
      <c r="F20" s="21">
        <v>5</v>
      </c>
      <c r="G20" s="81" t="s">
        <v>158</v>
      </c>
      <c r="H20" s="24">
        <v>4</v>
      </c>
      <c r="I20" s="24">
        <v>0</v>
      </c>
      <c r="J20" s="24">
        <v>0</v>
      </c>
      <c r="K20" s="28">
        <v>0</v>
      </c>
      <c r="L20" s="28">
        <v>4</v>
      </c>
      <c r="M20" s="24">
        <v>51</v>
      </c>
      <c r="N20" s="28">
        <f t="shared" si="0"/>
        <v>7.8431372549019605</v>
      </c>
      <c r="O20" s="24" t="s">
        <v>45</v>
      </c>
      <c r="P20" s="38"/>
      <c r="Q20" s="38"/>
      <c r="R20" s="38"/>
      <c r="S20" s="42"/>
      <c r="T20" s="43"/>
      <c r="U20" s="44"/>
      <c r="V20" s="47"/>
      <c r="W20" s="46"/>
    </row>
    <row r="21" spans="1:23" ht="16.5" customHeight="1" x14ac:dyDescent="0.2">
      <c r="A21" s="24">
        <v>9</v>
      </c>
      <c r="B21" s="21" t="s">
        <v>164</v>
      </c>
      <c r="C21" s="24" t="s">
        <v>10</v>
      </c>
      <c r="D21" s="24" t="s">
        <v>13</v>
      </c>
      <c r="E21" s="24" t="s">
        <v>160</v>
      </c>
      <c r="F21" s="21">
        <v>5</v>
      </c>
      <c r="G21" s="81" t="s">
        <v>158</v>
      </c>
      <c r="H21" s="24">
        <v>4</v>
      </c>
      <c r="I21" s="24">
        <v>0</v>
      </c>
      <c r="J21" s="24">
        <v>0</v>
      </c>
      <c r="K21" s="28">
        <v>0</v>
      </c>
      <c r="L21" s="28">
        <v>4</v>
      </c>
      <c r="M21" s="24">
        <v>51</v>
      </c>
      <c r="N21" s="28">
        <f t="shared" si="0"/>
        <v>7.8431372549019605</v>
      </c>
      <c r="O21" s="24" t="s">
        <v>45</v>
      </c>
      <c r="P21" s="38"/>
      <c r="Q21" s="38"/>
      <c r="R21" s="38"/>
      <c r="S21" s="42"/>
      <c r="T21" s="43"/>
      <c r="U21" s="44"/>
      <c r="V21" s="47"/>
      <c r="W21" s="47"/>
    </row>
    <row r="22" spans="1:23" ht="17.25" customHeight="1" x14ac:dyDescent="0.2">
      <c r="A22" s="24">
        <v>10</v>
      </c>
      <c r="B22" s="21" t="s">
        <v>165</v>
      </c>
      <c r="C22" s="24" t="s">
        <v>10</v>
      </c>
      <c r="D22" s="24" t="s">
        <v>13</v>
      </c>
      <c r="E22" s="24" t="s">
        <v>160</v>
      </c>
      <c r="F22" s="21">
        <v>5</v>
      </c>
      <c r="G22" s="81" t="s">
        <v>158</v>
      </c>
      <c r="H22" s="24">
        <v>4</v>
      </c>
      <c r="I22" s="24">
        <v>0</v>
      </c>
      <c r="J22" s="24">
        <v>0</v>
      </c>
      <c r="K22" s="28">
        <v>0</v>
      </c>
      <c r="L22" s="28">
        <v>4</v>
      </c>
      <c r="M22" s="24">
        <v>51</v>
      </c>
      <c r="N22" s="28">
        <f t="shared" si="0"/>
        <v>7.8431372549019605</v>
      </c>
      <c r="O22" s="24" t="s">
        <v>45</v>
      </c>
      <c r="P22" s="38"/>
      <c r="Q22" s="38"/>
      <c r="R22" s="38"/>
      <c r="S22" s="42"/>
      <c r="T22" s="43"/>
      <c r="U22" s="44"/>
      <c r="V22" s="47"/>
      <c r="W22" s="46"/>
    </row>
    <row r="23" spans="1:23" ht="15" customHeight="1" x14ac:dyDescent="0.2">
      <c r="A23" s="24">
        <v>11</v>
      </c>
      <c r="B23" s="21" t="s">
        <v>166</v>
      </c>
      <c r="C23" s="24" t="s">
        <v>10</v>
      </c>
      <c r="D23" s="24" t="s">
        <v>13</v>
      </c>
      <c r="E23" s="24" t="s">
        <v>167</v>
      </c>
      <c r="F23" s="21">
        <v>5</v>
      </c>
      <c r="G23" s="81" t="s">
        <v>158</v>
      </c>
      <c r="H23" s="24">
        <v>4</v>
      </c>
      <c r="I23" s="24">
        <v>0</v>
      </c>
      <c r="J23" s="24">
        <v>0</v>
      </c>
      <c r="K23" s="28">
        <v>0</v>
      </c>
      <c r="L23" s="28">
        <v>4</v>
      </c>
      <c r="M23" s="24">
        <v>51</v>
      </c>
      <c r="N23" s="28">
        <f t="shared" si="0"/>
        <v>7.8431372549019605</v>
      </c>
      <c r="O23" s="24" t="s">
        <v>45</v>
      </c>
      <c r="P23" s="38"/>
      <c r="Q23" s="38"/>
      <c r="R23" s="38"/>
      <c r="S23" s="42"/>
      <c r="T23" s="43"/>
      <c r="U23" s="44"/>
      <c r="V23" s="50"/>
      <c r="W23" s="46"/>
    </row>
    <row r="24" spans="1:23" ht="18" customHeight="1" x14ac:dyDescent="0.2">
      <c r="A24" s="24">
        <v>12</v>
      </c>
      <c r="B24" s="21" t="s">
        <v>168</v>
      </c>
      <c r="C24" s="24" t="s">
        <v>10</v>
      </c>
      <c r="D24" s="24" t="s">
        <v>13</v>
      </c>
      <c r="E24" s="24" t="s">
        <v>167</v>
      </c>
      <c r="F24" s="21">
        <v>5</v>
      </c>
      <c r="G24" s="81" t="s">
        <v>158</v>
      </c>
      <c r="H24" s="24">
        <v>3</v>
      </c>
      <c r="I24" s="24">
        <v>1</v>
      </c>
      <c r="J24" s="24">
        <v>0</v>
      </c>
      <c r="K24" s="28">
        <v>0</v>
      </c>
      <c r="L24" s="28">
        <v>4</v>
      </c>
      <c r="M24" s="24">
        <v>51</v>
      </c>
      <c r="N24" s="28">
        <f t="shared" si="0"/>
        <v>7.8431372549019605</v>
      </c>
      <c r="O24" s="24" t="s">
        <v>45</v>
      </c>
      <c r="P24" s="38"/>
      <c r="Q24" s="38"/>
      <c r="R24" s="38"/>
      <c r="S24" s="42"/>
      <c r="T24" s="43"/>
      <c r="U24" s="44"/>
      <c r="V24" s="50"/>
      <c r="W24" s="46"/>
    </row>
    <row r="25" spans="1:23" ht="15.75" x14ac:dyDescent="0.2">
      <c r="A25" s="24">
        <v>13</v>
      </c>
      <c r="B25" s="21" t="s">
        <v>169</v>
      </c>
      <c r="C25" s="24" t="s">
        <v>10</v>
      </c>
      <c r="D25" s="24" t="s">
        <v>13</v>
      </c>
      <c r="E25" s="24" t="s">
        <v>167</v>
      </c>
      <c r="F25" s="21">
        <v>5</v>
      </c>
      <c r="G25" s="81" t="s">
        <v>158</v>
      </c>
      <c r="H25" s="24">
        <v>3</v>
      </c>
      <c r="I25" s="24">
        <v>0</v>
      </c>
      <c r="J25" s="24">
        <v>0</v>
      </c>
      <c r="K25" s="28">
        <v>0</v>
      </c>
      <c r="L25" s="28">
        <v>3</v>
      </c>
      <c r="M25" s="24">
        <v>51</v>
      </c>
      <c r="N25" s="94">
        <f t="shared" si="0"/>
        <v>5.882352941176471</v>
      </c>
      <c r="O25" s="24" t="s">
        <v>45</v>
      </c>
      <c r="P25" s="38"/>
      <c r="Q25" s="38"/>
      <c r="R25" s="38"/>
      <c r="S25" s="42"/>
      <c r="T25" s="43"/>
      <c r="U25" s="44"/>
      <c r="V25" s="50"/>
      <c r="W25" s="46"/>
    </row>
    <row r="26" spans="1:23" ht="15.75" x14ac:dyDescent="0.2">
      <c r="A26" s="24">
        <v>14</v>
      </c>
      <c r="B26" s="24" t="s">
        <v>170</v>
      </c>
      <c r="C26" s="24" t="s">
        <v>10</v>
      </c>
      <c r="D26" s="24" t="s">
        <v>13</v>
      </c>
      <c r="E26" s="24" t="s">
        <v>167</v>
      </c>
      <c r="F26" s="21">
        <v>5</v>
      </c>
      <c r="G26" s="81" t="s">
        <v>158</v>
      </c>
      <c r="H26" s="24">
        <v>3</v>
      </c>
      <c r="I26" s="24">
        <v>0</v>
      </c>
      <c r="J26" s="24">
        <v>0</v>
      </c>
      <c r="K26" s="28">
        <v>0</v>
      </c>
      <c r="L26" s="28">
        <v>3</v>
      </c>
      <c r="M26" s="24">
        <v>51</v>
      </c>
      <c r="N26" s="94">
        <f t="shared" si="0"/>
        <v>5.882352941176471</v>
      </c>
      <c r="O26" s="24" t="s">
        <v>45</v>
      </c>
    </row>
    <row r="27" spans="1:23" ht="15.75" x14ac:dyDescent="0.2">
      <c r="A27" s="24">
        <v>15</v>
      </c>
      <c r="B27" s="21" t="s">
        <v>171</v>
      </c>
      <c r="C27" s="24" t="s">
        <v>10</v>
      </c>
      <c r="D27" s="24" t="s">
        <v>13</v>
      </c>
      <c r="E27" s="24" t="s">
        <v>167</v>
      </c>
      <c r="F27" s="21">
        <v>5</v>
      </c>
      <c r="G27" s="81" t="s">
        <v>158</v>
      </c>
      <c r="H27" s="24">
        <v>3</v>
      </c>
      <c r="I27" s="24">
        <v>0</v>
      </c>
      <c r="J27" s="24">
        <v>0</v>
      </c>
      <c r="K27" s="28">
        <v>0</v>
      </c>
      <c r="L27" s="28">
        <v>3</v>
      </c>
      <c r="M27" s="24">
        <v>51</v>
      </c>
      <c r="N27" s="94">
        <f t="shared" si="0"/>
        <v>5.882352941176471</v>
      </c>
      <c r="O27" s="24" t="s">
        <v>45</v>
      </c>
    </row>
    <row r="28" spans="1:23" ht="15.75" x14ac:dyDescent="0.25">
      <c r="A28" s="38"/>
      <c r="B28" s="39"/>
      <c r="C28" s="40"/>
      <c r="D28" s="40"/>
      <c r="E28" s="40"/>
      <c r="F28" s="41"/>
      <c r="G28" s="38"/>
      <c r="H28" s="38"/>
      <c r="I28" s="38"/>
      <c r="J28" s="42"/>
      <c r="K28" s="43"/>
      <c r="L28" s="44"/>
      <c r="M28" s="45"/>
      <c r="N28" s="46"/>
    </row>
    <row r="29" spans="1:23" ht="15.75" x14ac:dyDescent="0.25">
      <c r="A29" s="38"/>
      <c r="B29" s="55"/>
      <c r="C29" s="40"/>
      <c r="D29" s="40"/>
      <c r="E29" s="40"/>
      <c r="F29" s="41"/>
      <c r="G29" s="38"/>
      <c r="H29" s="38"/>
      <c r="I29" s="38"/>
      <c r="J29" s="42"/>
      <c r="K29" s="43"/>
      <c r="L29" s="44"/>
      <c r="M29" s="45"/>
      <c r="N29" s="46"/>
    </row>
    <row r="30" spans="1:23" ht="25.5" x14ac:dyDescent="0.25">
      <c r="A30" s="38"/>
      <c r="B30" s="6" t="s">
        <v>6</v>
      </c>
      <c r="D30" s="5" t="s">
        <v>22</v>
      </c>
      <c r="E30" s="40"/>
      <c r="F30" s="38"/>
      <c r="G30" s="38"/>
      <c r="H30" s="38"/>
      <c r="I30" s="38"/>
      <c r="J30" s="42"/>
      <c r="K30" s="43"/>
      <c r="L30" s="44"/>
      <c r="M30" s="37"/>
      <c r="N30" s="46"/>
    </row>
    <row r="31" spans="1:23" ht="25.5" x14ac:dyDescent="0.2">
      <c r="A31" s="38"/>
      <c r="B31" s="52" t="s">
        <v>7</v>
      </c>
      <c r="D31" s="53" t="s">
        <v>23</v>
      </c>
      <c r="E31" s="40"/>
      <c r="F31" s="41"/>
      <c r="G31" s="38"/>
      <c r="H31" s="38"/>
      <c r="I31" s="38"/>
      <c r="J31" s="42"/>
      <c r="K31" s="43"/>
      <c r="L31" s="44"/>
      <c r="M31" s="50"/>
      <c r="N31" s="46"/>
    </row>
    <row r="32" spans="1:23" ht="15.75" x14ac:dyDescent="0.2">
      <c r="A32" s="38"/>
      <c r="B32" s="54"/>
      <c r="D32" s="54" t="s">
        <v>30</v>
      </c>
      <c r="E32" s="40"/>
      <c r="F32" s="38"/>
      <c r="G32" s="38"/>
      <c r="H32" s="38"/>
      <c r="I32" s="38"/>
      <c r="J32" s="42"/>
      <c r="K32" s="42"/>
      <c r="L32" s="38"/>
      <c r="M32" s="47"/>
      <c r="N32" s="47"/>
    </row>
    <row r="33" spans="1:15" ht="15.75" x14ac:dyDescent="0.2">
      <c r="A33" s="38"/>
      <c r="B33" s="54"/>
      <c r="D33" s="54" t="s">
        <v>25</v>
      </c>
      <c r="E33" s="40"/>
      <c r="F33" s="41"/>
      <c r="G33" s="38"/>
      <c r="H33" s="38"/>
      <c r="I33" s="38"/>
      <c r="J33" s="42"/>
      <c r="K33" s="43"/>
      <c r="L33" s="44"/>
      <c r="M33" s="50"/>
      <c r="N33" s="46"/>
    </row>
    <row r="34" spans="1:15" ht="15.75" x14ac:dyDescent="0.2">
      <c r="A34" s="38"/>
      <c r="B34" s="55"/>
      <c r="D34" s="56" t="s">
        <v>31</v>
      </c>
      <c r="E34" s="40"/>
      <c r="F34" s="41"/>
      <c r="G34" s="38"/>
      <c r="H34" s="38"/>
      <c r="I34" s="38"/>
      <c r="J34" s="42"/>
      <c r="K34" s="43"/>
      <c r="L34" s="44"/>
      <c r="M34" s="50"/>
      <c r="N34" s="46"/>
    </row>
    <row r="35" spans="1:15" ht="15.75" x14ac:dyDescent="0.2">
      <c r="A35" s="38"/>
      <c r="B35" s="39"/>
      <c r="C35" s="40"/>
      <c r="D35" s="40"/>
      <c r="E35" s="40"/>
      <c r="F35" s="38"/>
      <c r="G35" s="38"/>
      <c r="H35" s="38"/>
      <c r="I35" s="38"/>
      <c r="J35" s="42"/>
      <c r="K35" s="43"/>
      <c r="L35" s="44"/>
      <c r="M35" s="47"/>
      <c r="N35" s="46"/>
    </row>
    <row r="36" spans="1:15" ht="15.75" x14ac:dyDescent="0.2">
      <c r="A36" s="44"/>
      <c r="B36" s="41"/>
      <c r="C36" s="44"/>
      <c r="D36" s="44"/>
      <c r="E36" s="44"/>
      <c r="F36" s="41"/>
      <c r="G36" s="96"/>
      <c r="H36" s="44"/>
      <c r="I36" s="44"/>
      <c r="J36" s="44"/>
      <c r="K36" s="43"/>
      <c r="L36" s="43"/>
      <c r="M36" s="43"/>
      <c r="N36" s="43"/>
      <c r="O36" s="44"/>
    </row>
    <row r="37" spans="1:15" ht="15.75" x14ac:dyDescent="0.2">
      <c r="A37" s="38"/>
      <c r="B37" s="39"/>
      <c r="C37" s="40"/>
      <c r="D37" s="40"/>
      <c r="E37" s="40"/>
      <c r="F37" s="41"/>
      <c r="G37" s="38"/>
      <c r="H37" s="38"/>
      <c r="I37" s="38"/>
      <c r="J37" s="42"/>
      <c r="K37" s="43"/>
      <c r="L37" s="44"/>
      <c r="M37" s="50"/>
      <c r="N37" s="46"/>
    </row>
    <row r="38" spans="1:15" ht="15.75" x14ac:dyDescent="0.2">
      <c r="A38" s="38"/>
      <c r="B38" s="39"/>
      <c r="C38" s="40"/>
      <c r="D38" s="40"/>
      <c r="E38" s="40"/>
      <c r="F38" s="41"/>
      <c r="G38" s="38"/>
      <c r="H38" s="38"/>
      <c r="I38" s="38"/>
      <c r="J38" s="42"/>
      <c r="K38" s="43"/>
      <c r="L38" s="44"/>
      <c r="M38" s="50"/>
      <c r="N38" s="46"/>
    </row>
    <row r="39" spans="1:15" ht="15.75" x14ac:dyDescent="0.2">
      <c r="A39" s="38"/>
      <c r="B39" s="39"/>
      <c r="C39" s="40"/>
      <c r="D39" s="40"/>
      <c r="E39" s="40"/>
      <c r="F39" s="38"/>
      <c r="G39" s="38"/>
      <c r="H39" s="38"/>
      <c r="I39" s="38"/>
      <c r="J39" s="42"/>
      <c r="K39" s="43"/>
      <c r="L39" s="44"/>
      <c r="M39" s="47"/>
      <c r="N39" s="46"/>
    </row>
    <row r="40" spans="1:15" ht="15.75" x14ac:dyDescent="0.2">
      <c r="A40" s="38"/>
      <c r="B40" s="39"/>
      <c r="C40" s="40"/>
      <c r="D40" s="40"/>
      <c r="E40" s="40"/>
      <c r="F40" s="38"/>
      <c r="G40" s="38"/>
      <c r="H40" s="38"/>
      <c r="I40" s="38"/>
      <c r="J40" s="42"/>
      <c r="K40" s="43"/>
      <c r="L40" s="44"/>
      <c r="M40" s="47"/>
      <c r="N40" s="47"/>
    </row>
    <row r="41" spans="1:15" ht="15.75" x14ac:dyDescent="0.2">
      <c r="A41" s="38"/>
      <c r="B41" s="39"/>
      <c r="C41" s="40"/>
      <c r="D41" s="40"/>
      <c r="E41" s="40"/>
      <c r="F41" s="38"/>
      <c r="G41" s="38"/>
      <c r="H41" s="38"/>
      <c r="I41" s="38"/>
      <c r="J41" s="42"/>
      <c r="K41" s="43"/>
      <c r="L41" s="44"/>
      <c r="M41" s="47"/>
      <c r="N41" s="46"/>
    </row>
    <row r="42" spans="1:15" ht="15.75" x14ac:dyDescent="0.2">
      <c r="A42" s="38"/>
      <c r="B42" s="39"/>
      <c r="C42" s="40"/>
      <c r="D42" s="40"/>
      <c r="E42" s="40"/>
      <c r="F42" s="41"/>
      <c r="G42" s="38"/>
      <c r="H42" s="38"/>
      <c r="I42" s="38"/>
      <c r="J42" s="42"/>
      <c r="K42" s="43"/>
      <c r="L42" s="44"/>
      <c r="M42" s="50"/>
      <c r="N42" s="46"/>
    </row>
    <row r="43" spans="1:15" ht="15.75" x14ac:dyDescent="0.2">
      <c r="A43" s="38"/>
      <c r="B43" s="40"/>
      <c r="C43" s="40"/>
      <c r="D43" s="40"/>
      <c r="E43" s="40"/>
      <c r="F43" s="41"/>
      <c r="G43" s="38"/>
      <c r="H43" s="38"/>
      <c r="I43" s="38"/>
      <c r="J43" s="42"/>
      <c r="K43" s="43"/>
      <c r="L43" s="44"/>
      <c r="M43" s="50"/>
      <c r="N43" s="46"/>
    </row>
  </sheetData>
  <sortState ref="A13:O24">
    <sortCondition descending="1" ref="M13"/>
  </sortState>
  <mergeCells count="9">
    <mergeCell ref="A8:L8"/>
    <mergeCell ref="A9:L9"/>
    <mergeCell ref="A10:L10"/>
    <mergeCell ref="A2:L2"/>
    <mergeCell ref="A3:L3"/>
    <mergeCell ref="A4:L4"/>
    <mergeCell ref="A5:L5"/>
    <mergeCell ref="A6:J6"/>
    <mergeCell ref="A7:L7"/>
  </mergeCells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77" zoomScaleNormal="77" workbookViewId="0">
      <selection activeCell="I42" sqref="I42"/>
    </sheetView>
  </sheetViews>
  <sheetFormatPr defaultRowHeight="15.75" x14ac:dyDescent="0.25"/>
  <cols>
    <col min="2" max="2" width="17.6640625" customWidth="1"/>
    <col min="3" max="3" width="20" customWidth="1"/>
    <col min="4" max="4" width="25.83203125" style="36" customWidth="1"/>
    <col min="5" max="5" width="13" customWidth="1"/>
    <col min="6" max="6" width="9.33203125" style="37"/>
    <col min="7" max="7" width="44.5" customWidth="1"/>
    <col min="12" max="12" width="12" customWidth="1"/>
    <col min="13" max="13" width="12.83203125" customWidth="1"/>
    <col min="14" max="14" width="19.6640625" customWidth="1"/>
    <col min="15" max="15" width="28.1640625" customWidth="1"/>
  </cols>
  <sheetData>
    <row r="1" spans="1:23" x14ac:dyDescent="0.2">
      <c r="A1" s="1"/>
      <c r="B1" s="1"/>
      <c r="C1" s="1"/>
      <c r="D1" s="1"/>
      <c r="E1" s="1"/>
      <c r="F1" s="22"/>
      <c r="G1" s="1"/>
      <c r="H1" s="1"/>
      <c r="I1" s="1"/>
      <c r="J1" s="1"/>
      <c r="K1" s="1"/>
      <c r="L1" s="1"/>
    </row>
    <row r="2" spans="1:23" ht="15" x14ac:dyDescent="0.2">
      <c r="A2" s="131" t="s">
        <v>185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3" ht="15" x14ac:dyDescent="0.2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3" ht="15" x14ac:dyDescent="0.25">
      <c r="A4" s="132" t="s">
        <v>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23" ht="15" x14ac:dyDescent="0.2">
      <c r="A5" s="133" t="s">
        <v>237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23" ht="15" x14ac:dyDescent="0.2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  <c r="K6" s="2"/>
      <c r="L6" s="2"/>
    </row>
    <row r="7" spans="1:23" ht="14.25" x14ac:dyDescent="0.2">
      <c r="A7" s="128" t="s">
        <v>35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23" ht="14.25" x14ac:dyDescent="0.2">
      <c r="A8" s="128" t="s">
        <v>21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23" ht="14.25" x14ac:dyDescent="0.2">
      <c r="A9" s="128" t="s">
        <v>36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23" ht="12.75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23" ht="16.5" thickBot="1" x14ac:dyDescent="0.3">
      <c r="A11" s="13"/>
      <c r="B11" s="13"/>
      <c r="C11" s="14"/>
      <c r="D11" s="35"/>
      <c r="E11" s="13"/>
      <c r="F11" s="35"/>
      <c r="G11" s="13"/>
      <c r="H11" s="13"/>
      <c r="I11" s="13"/>
      <c r="J11" s="13"/>
      <c r="K11" s="13"/>
      <c r="L11" s="13"/>
      <c r="M11" s="15"/>
      <c r="N11" s="15"/>
      <c r="O11" s="15"/>
      <c r="P11" s="15"/>
    </row>
    <row r="12" spans="1:23" ht="94.5" x14ac:dyDescent="0.2">
      <c r="A12" s="16" t="s">
        <v>0</v>
      </c>
      <c r="B12" s="17" t="s">
        <v>1</v>
      </c>
      <c r="C12" s="16" t="s">
        <v>9</v>
      </c>
      <c r="D12" s="16" t="s">
        <v>2</v>
      </c>
      <c r="E12" s="16" t="s">
        <v>27</v>
      </c>
      <c r="F12" s="16" t="s">
        <v>34</v>
      </c>
      <c r="G12" s="87" t="s">
        <v>3</v>
      </c>
      <c r="H12" s="87" t="s">
        <v>14</v>
      </c>
      <c r="I12" s="88" t="s">
        <v>15</v>
      </c>
      <c r="J12" s="88" t="s">
        <v>16</v>
      </c>
      <c r="K12" s="89" t="s">
        <v>17</v>
      </c>
      <c r="L12" s="18" t="s">
        <v>4</v>
      </c>
      <c r="M12" s="19" t="s">
        <v>5</v>
      </c>
      <c r="N12" s="16" t="s">
        <v>11</v>
      </c>
      <c r="O12" s="59" t="s">
        <v>8</v>
      </c>
      <c r="P12" s="7"/>
      <c r="Q12" s="7"/>
      <c r="R12" s="7"/>
      <c r="S12" s="7"/>
      <c r="T12" s="22"/>
      <c r="U12" s="22"/>
      <c r="V12" s="22"/>
      <c r="W12" s="22"/>
    </row>
    <row r="13" spans="1:23" ht="22.5" customHeight="1" x14ac:dyDescent="0.25">
      <c r="A13" s="97">
        <v>1</v>
      </c>
      <c r="B13" s="104" t="s">
        <v>53</v>
      </c>
      <c r="C13" s="97" t="s">
        <v>10</v>
      </c>
      <c r="D13" s="97" t="s">
        <v>13</v>
      </c>
      <c r="E13" s="104" t="s">
        <v>47</v>
      </c>
      <c r="F13" s="104">
        <v>6</v>
      </c>
      <c r="G13" s="102" t="s">
        <v>44</v>
      </c>
      <c r="H13" s="97">
        <v>9</v>
      </c>
      <c r="I13" s="97">
        <v>25</v>
      </c>
      <c r="J13" s="97">
        <v>0</v>
      </c>
      <c r="K13" s="95">
        <v>2</v>
      </c>
      <c r="L13" s="95">
        <v>36</v>
      </c>
      <c r="M13" s="97">
        <v>51</v>
      </c>
      <c r="N13" s="64">
        <v>71</v>
      </c>
      <c r="O13" s="64" t="s">
        <v>60</v>
      </c>
      <c r="P13" s="44"/>
      <c r="Q13" s="44"/>
      <c r="R13" s="44"/>
      <c r="S13" s="43"/>
      <c r="T13" s="43"/>
      <c r="U13" s="44"/>
      <c r="V13" s="46"/>
      <c r="W13" s="57"/>
    </row>
    <row r="14" spans="1:23" ht="18.75" customHeight="1" x14ac:dyDescent="0.25">
      <c r="A14" s="32">
        <v>2</v>
      </c>
      <c r="B14" s="104" t="s">
        <v>56</v>
      </c>
      <c r="C14" s="97" t="s">
        <v>10</v>
      </c>
      <c r="D14" s="97" t="s">
        <v>13</v>
      </c>
      <c r="E14" s="104" t="s">
        <v>47</v>
      </c>
      <c r="F14" s="104">
        <v>6</v>
      </c>
      <c r="G14" s="102" t="s">
        <v>44</v>
      </c>
      <c r="H14" s="32">
        <v>8</v>
      </c>
      <c r="I14" s="32">
        <v>25</v>
      </c>
      <c r="J14" s="32">
        <v>2</v>
      </c>
      <c r="K14" s="32">
        <v>1</v>
      </c>
      <c r="L14" s="95">
        <v>36</v>
      </c>
      <c r="M14" s="32">
        <v>51</v>
      </c>
      <c r="N14" s="116">
        <v>71</v>
      </c>
      <c r="O14" s="64" t="s">
        <v>60</v>
      </c>
      <c r="P14" s="44"/>
      <c r="Q14" s="44"/>
      <c r="R14" s="44"/>
      <c r="S14" s="43"/>
      <c r="T14" s="43"/>
      <c r="U14" s="44"/>
      <c r="V14" s="46"/>
      <c r="W14" s="57"/>
    </row>
    <row r="15" spans="1:23" x14ac:dyDescent="0.25">
      <c r="A15" s="97">
        <v>3</v>
      </c>
      <c r="B15" s="104" t="s">
        <v>57</v>
      </c>
      <c r="C15" s="97" t="s">
        <v>10</v>
      </c>
      <c r="D15" s="97" t="s">
        <v>13</v>
      </c>
      <c r="E15" s="104" t="s">
        <v>47</v>
      </c>
      <c r="F15" s="104">
        <v>6</v>
      </c>
      <c r="G15" s="102" t="s">
        <v>44</v>
      </c>
      <c r="H15" s="97">
        <v>8</v>
      </c>
      <c r="I15" s="97">
        <v>21</v>
      </c>
      <c r="J15" s="97">
        <v>2</v>
      </c>
      <c r="K15" s="95">
        <v>1</v>
      </c>
      <c r="L15" s="95">
        <v>32</v>
      </c>
      <c r="M15" s="32">
        <v>51</v>
      </c>
      <c r="N15" s="116">
        <v>63</v>
      </c>
      <c r="O15" s="64" t="s">
        <v>61</v>
      </c>
      <c r="P15" s="51"/>
      <c r="Q15" s="51"/>
      <c r="R15" s="51"/>
      <c r="S15" s="58"/>
      <c r="T15" s="58"/>
      <c r="U15" s="58"/>
      <c r="V15" s="58"/>
      <c r="W15" s="57"/>
    </row>
    <row r="16" spans="1:23" x14ac:dyDescent="0.25">
      <c r="A16" s="97">
        <v>4</v>
      </c>
      <c r="B16" s="104" t="s">
        <v>148</v>
      </c>
      <c r="C16" s="97" t="s">
        <v>10</v>
      </c>
      <c r="D16" s="97" t="s">
        <v>13</v>
      </c>
      <c r="E16" s="97" t="s">
        <v>155</v>
      </c>
      <c r="F16" s="104">
        <v>6</v>
      </c>
      <c r="G16" s="102" t="s">
        <v>150</v>
      </c>
      <c r="H16" s="97">
        <v>9</v>
      </c>
      <c r="I16" s="106">
        <v>15</v>
      </c>
      <c r="J16" s="97">
        <v>1</v>
      </c>
      <c r="K16" s="95">
        <v>0</v>
      </c>
      <c r="L16" s="95">
        <v>25</v>
      </c>
      <c r="M16" s="107">
        <v>51</v>
      </c>
      <c r="N16" s="32">
        <v>49</v>
      </c>
      <c r="O16" s="32" t="s">
        <v>45</v>
      </c>
      <c r="P16" s="44"/>
      <c r="Q16" s="44"/>
      <c r="R16" s="44"/>
      <c r="S16" s="43"/>
      <c r="T16" s="43"/>
      <c r="U16" s="44"/>
      <c r="V16" s="46"/>
      <c r="W16" s="46"/>
    </row>
    <row r="17" spans="1:23" x14ac:dyDescent="0.25">
      <c r="A17" s="97">
        <v>5</v>
      </c>
      <c r="B17" s="104" t="s">
        <v>151</v>
      </c>
      <c r="C17" s="97" t="s">
        <v>10</v>
      </c>
      <c r="D17" s="97" t="s">
        <v>13</v>
      </c>
      <c r="E17" s="97" t="s">
        <v>47</v>
      </c>
      <c r="F17" s="104">
        <v>6</v>
      </c>
      <c r="G17" s="102" t="s">
        <v>150</v>
      </c>
      <c r="H17" s="97">
        <v>10</v>
      </c>
      <c r="I17" s="106">
        <v>10</v>
      </c>
      <c r="J17" s="97">
        <v>1</v>
      </c>
      <c r="K17" s="95">
        <v>0</v>
      </c>
      <c r="L17" s="95">
        <v>21</v>
      </c>
      <c r="M17" s="107">
        <v>51</v>
      </c>
      <c r="N17" s="32">
        <v>41</v>
      </c>
      <c r="O17" s="32" t="s">
        <v>45</v>
      </c>
      <c r="P17" s="44"/>
      <c r="Q17" s="44"/>
      <c r="R17" s="44"/>
      <c r="S17" s="43"/>
      <c r="T17" s="43"/>
      <c r="U17" s="44"/>
      <c r="V17" s="46"/>
      <c r="W17" s="46"/>
    </row>
    <row r="18" spans="1:23" x14ac:dyDescent="0.25">
      <c r="A18" s="97">
        <v>6</v>
      </c>
      <c r="B18" s="104" t="s">
        <v>51</v>
      </c>
      <c r="C18" s="97" t="s">
        <v>10</v>
      </c>
      <c r="D18" s="97" t="s">
        <v>13</v>
      </c>
      <c r="E18" s="104" t="s">
        <v>47</v>
      </c>
      <c r="F18" s="104">
        <v>6</v>
      </c>
      <c r="G18" s="102" t="s">
        <v>44</v>
      </c>
      <c r="H18" s="97">
        <v>9</v>
      </c>
      <c r="I18" s="97">
        <v>5</v>
      </c>
      <c r="J18" s="97">
        <v>3</v>
      </c>
      <c r="K18" s="95">
        <v>3</v>
      </c>
      <c r="L18" s="95">
        <v>20</v>
      </c>
      <c r="M18" s="95">
        <v>51</v>
      </c>
      <c r="N18" s="95">
        <v>40</v>
      </c>
      <c r="O18" s="32" t="s">
        <v>45</v>
      </c>
      <c r="P18" s="37"/>
      <c r="Q18" s="37"/>
      <c r="R18" s="37"/>
      <c r="S18" s="37"/>
      <c r="T18" s="42"/>
      <c r="U18" s="37"/>
      <c r="V18" s="48"/>
      <c r="W18" s="37"/>
    </row>
    <row r="19" spans="1:23" ht="18.75" customHeight="1" x14ac:dyDescent="0.25">
      <c r="A19" s="97">
        <v>7</v>
      </c>
      <c r="B19" s="104" t="s">
        <v>52</v>
      </c>
      <c r="C19" s="97" t="s">
        <v>10</v>
      </c>
      <c r="D19" s="97" t="s">
        <v>13</v>
      </c>
      <c r="E19" s="104" t="s">
        <v>47</v>
      </c>
      <c r="F19" s="104">
        <v>6</v>
      </c>
      <c r="G19" s="102" t="s">
        <v>44</v>
      </c>
      <c r="H19" s="97">
        <v>8</v>
      </c>
      <c r="I19" s="97">
        <v>7</v>
      </c>
      <c r="J19" s="97">
        <v>3</v>
      </c>
      <c r="K19" s="95">
        <v>2</v>
      </c>
      <c r="L19" s="95">
        <v>20</v>
      </c>
      <c r="M19" s="97">
        <v>51</v>
      </c>
      <c r="N19" s="32">
        <v>40</v>
      </c>
      <c r="O19" s="32" t="s">
        <v>45</v>
      </c>
      <c r="P19" s="38"/>
      <c r="Q19" s="38"/>
      <c r="R19" s="38"/>
      <c r="S19" s="42"/>
      <c r="T19" s="42"/>
      <c r="U19" s="37"/>
      <c r="V19" s="48"/>
      <c r="W19" s="37"/>
    </row>
    <row r="20" spans="1:23" x14ac:dyDescent="0.25">
      <c r="A20" s="97">
        <v>8</v>
      </c>
      <c r="B20" s="104" t="s">
        <v>152</v>
      </c>
      <c r="C20" s="97" t="s">
        <v>10</v>
      </c>
      <c r="D20" s="97" t="s">
        <v>13</v>
      </c>
      <c r="E20" s="97" t="s">
        <v>155</v>
      </c>
      <c r="F20" s="104">
        <v>6</v>
      </c>
      <c r="G20" s="102" t="s">
        <v>150</v>
      </c>
      <c r="H20" s="108">
        <v>10</v>
      </c>
      <c r="I20" s="108">
        <v>6</v>
      </c>
      <c r="J20" s="108">
        <v>1</v>
      </c>
      <c r="K20" s="109">
        <v>0</v>
      </c>
      <c r="L20" s="109">
        <v>17</v>
      </c>
      <c r="M20" s="109">
        <v>51</v>
      </c>
      <c r="N20" s="109">
        <v>33.299999999999997</v>
      </c>
      <c r="O20" s="32" t="s">
        <v>45</v>
      </c>
      <c r="P20" s="37"/>
      <c r="Q20" s="37"/>
      <c r="R20" s="37"/>
      <c r="S20" s="37"/>
      <c r="T20" s="42"/>
      <c r="U20" s="37"/>
      <c r="V20" s="48"/>
      <c r="W20" s="37"/>
    </row>
    <row r="21" spans="1:23" x14ac:dyDescent="0.25">
      <c r="A21" s="97">
        <v>9</v>
      </c>
      <c r="B21" s="104" t="s">
        <v>49</v>
      </c>
      <c r="C21" s="97" t="s">
        <v>10</v>
      </c>
      <c r="D21" s="97" t="s">
        <v>13</v>
      </c>
      <c r="E21" s="104" t="s">
        <v>46</v>
      </c>
      <c r="F21" s="104">
        <v>6</v>
      </c>
      <c r="G21" s="102" t="s">
        <v>44</v>
      </c>
      <c r="H21" s="97">
        <v>8</v>
      </c>
      <c r="I21" s="97">
        <v>5</v>
      </c>
      <c r="J21" s="97">
        <v>0</v>
      </c>
      <c r="K21" s="95">
        <v>0</v>
      </c>
      <c r="L21" s="95">
        <v>13</v>
      </c>
      <c r="M21" s="97">
        <v>51</v>
      </c>
      <c r="N21" s="32">
        <v>26</v>
      </c>
      <c r="O21" s="32" t="s">
        <v>45</v>
      </c>
      <c r="P21" s="38"/>
      <c r="Q21" s="38"/>
      <c r="R21" s="38"/>
      <c r="S21" s="42"/>
      <c r="T21" s="42"/>
      <c r="U21" s="37"/>
      <c r="V21" s="48"/>
      <c r="W21" s="37"/>
    </row>
    <row r="22" spans="1:23" x14ac:dyDescent="0.25">
      <c r="A22" s="97">
        <v>10</v>
      </c>
      <c r="B22" s="104" t="s">
        <v>153</v>
      </c>
      <c r="C22" s="97" t="s">
        <v>10</v>
      </c>
      <c r="D22" s="97" t="s">
        <v>13</v>
      </c>
      <c r="E22" s="97" t="s">
        <v>155</v>
      </c>
      <c r="F22" s="104">
        <v>6</v>
      </c>
      <c r="G22" s="102" t="s">
        <v>150</v>
      </c>
      <c r="H22" s="97">
        <v>9</v>
      </c>
      <c r="I22" s="106">
        <v>3</v>
      </c>
      <c r="J22" s="97">
        <v>1</v>
      </c>
      <c r="K22" s="95">
        <v>0</v>
      </c>
      <c r="L22" s="95">
        <v>13</v>
      </c>
      <c r="M22" s="107">
        <v>51</v>
      </c>
      <c r="N22" s="32">
        <v>26</v>
      </c>
      <c r="O22" s="32" t="s">
        <v>45</v>
      </c>
      <c r="P22" s="37"/>
      <c r="Q22" s="37"/>
      <c r="R22" s="37"/>
      <c r="S22" s="37"/>
      <c r="T22" s="42"/>
      <c r="U22" s="37"/>
      <c r="V22" s="48"/>
      <c r="W22" s="37"/>
    </row>
    <row r="23" spans="1:23" x14ac:dyDescent="0.25">
      <c r="A23" s="32">
        <v>11</v>
      </c>
      <c r="B23" s="104" t="s">
        <v>54</v>
      </c>
      <c r="C23" s="97" t="s">
        <v>10</v>
      </c>
      <c r="D23" s="97" t="s">
        <v>13</v>
      </c>
      <c r="E23" s="104" t="s">
        <v>48</v>
      </c>
      <c r="F23" s="104">
        <v>6</v>
      </c>
      <c r="G23" s="102" t="s">
        <v>44</v>
      </c>
      <c r="H23" s="32">
        <v>8</v>
      </c>
      <c r="I23" s="32">
        <v>1</v>
      </c>
      <c r="J23" s="32">
        <v>0</v>
      </c>
      <c r="K23" s="32">
        <v>3</v>
      </c>
      <c r="L23" s="95">
        <v>12</v>
      </c>
      <c r="M23" s="32">
        <v>51</v>
      </c>
      <c r="N23" s="105">
        <v>24</v>
      </c>
      <c r="O23" s="32" t="s">
        <v>45</v>
      </c>
      <c r="P23" s="44"/>
      <c r="Q23" s="44"/>
      <c r="R23" s="44"/>
      <c r="S23" s="43"/>
      <c r="T23" s="43"/>
      <c r="U23" s="44"/>
      <c r="V23" s="46"/>
      <c r="W23" s="46"/>
    </row>
    <row r="24" spans="1:23" x14ac:dyDescent="0.25">
      <c r="A24" s="97">
        <v>12</v>
      </c>
      <c r="B24" s="104" t="s">
        <v>50</v>
      </c>
      <c r="C24" s="97" t="s">
        <v>10</v>
      </c>
      <c r="D24" s="97" t="s">
        <v>13</v>
      </c>
      <c r="E24" s="104" t="s">
        <v>46</v>
      </c>
      <c r="F24" s="104">
        <v>6</v>
      </c>
      <c r="G24" s="102" t="s">
        <v>44</v>
      </c>
      <c r="H24" s="97">
        <v>6</v>
      </c>
      <c r="I24" s="97">
        <v>4</v>
      </c>
      <c r="J24" s="97">
        <v>0</v>
      </c>
      <c r="K24" s="95">
        <v>0</v>
      </c>
      <c r="L24" s="95">
        <v>10</v>
      </c>
      <c r="M24" s="97">
        <v>51</v>
      </c>
      <c r="N24" s="32">
        <v>20</v>
      </c>
      <c r="O24" s="32" t="s">
        <v>45</v>
      </c>
      <c r="P24" s="38"/>
      <c r="Q24" s="38"/>
      <c r="R24" s="38"/>
      <c r="S24" s="42"/>
      <c r="T24" s="42"/>
      <c r="U24" s="37"/>
      <c r="V24" s="48"/>
      <c r="W24" s="37"/>
    </row>
    <row r="25" spans="1:23" x14ac:dyDescent="0.25">
      <c r="A25" s="97">
        <v>13</v>
      </c>
      <c r="B25" s="104" t="s">
        <v>59</v>
      </c>
      <c r="C25" s="97" t="s">
        <v>10</v>
      </c>
      <c r="D25" s="97" t="s">
        <v>13</v>
      </c>
      <c r="E25" s="104" t="s">
        <v>48</v>
      </c>
      <c r="F25" s="104">
        <v>6</v>
      </c>
      <c r="G25" s="102" t="s">
        <v>44</v>
      </c>
      <c r="H25" s="97">
        <v>6</v>
      </c>
      <c r="I25" s="97">
        <v>1</v>
      </c>
      <c r="J25" s="97">
        <v>2</v>
      </c>
      <c r="K25" s="95">
        <v>0</v>
      </c>
      <c r="L25" s="95">
        <v>9</v>
      </c>
      <c r="M25" s="97">
        <v>51</v>
      </c>
      <c r="N25" s="32">
        <v>18</v>
      </c>
      <c r="O25" s="32" t="s">
        <v>45</v>
      </c>
      <c r="P25" s="38"/>
      <c r="Q25" s="38"/>
      <c r="R25" s="38"/>
      <c r="S25" s="42"/>
      <c r="T25" s="42"/>
      <c r="U25" s="37"/>
      <c r="V25" s="48"/>
      <c r="W25" s="37"/>
    </row>
    <row r="26" spans="1:23" x14ac:dyDescent="0.25">
      <c r="A26" s="97">
        <v>14</v>
      </c>
      <c r="B26" s="104" t="s">
        <v>154</v>
      </c>
      <c r="C26" s="108" t="s">
        <v>10</v>
      </c>
      <c r="D26" s="108" t="s">
        <v>13</v>
      </c>
      <c r="E26" s="108" t="s">
        <v>155</v>
      </c>
      <c r="F26" s="110" t="s">
        <v>149</v>
      </c>
      <c r="G26" s="102" t="s">
        <v>150</v>
      </c>
      <c r="H26" s="97">
        <v>8</v>
      </c>
      <c r="I26" s="111">
        <v>0</v>
      </c>
      <c r="J26" s="108">
        <v>1</v>
      </c>
      <c r="K26" s="109">
        <v>0</v>
      </c>
      <c r="L26" s="109">
        <v>9</v>
      </c>
      <c r="M26" s="112">
        <v>51</v>
      </c>
      <c r="N26" s="113">
        <v>18</v>
      </c>
      <c r="O26" s="113" t="s">
        <v>45</v>
      </c>
      <c r="P26" s="38"/>
      <c r="Q26" s="38"/>
      <c r="R26" s="38"/>
      <c r="S26" s="42"/>
      <c r="T26" s="42"/>
      <c r="U26" s="37"/>
      <c r="V26" s="48"/>
      <c r="W26" s="37"/>
    </row>
    <row r="27" spans="1:23" x14ac:dyDescent="0.25">
      <c r="A27" s="97">
        <v>15</v>
      </c>
      <c r="B27" s="104" t="s">
        <v>173</v>
      </c>
      <c r="C27" s="97" t="s">
        <v>10</v>
      </c>
      <c r="D27" s="97" t="s">
        <v>13</v>
      </c>
      <c r="E27" s="104" t="s">
        <v>174</v>
      </c>
      <c r="F27" s="104">
        <v>6</v>
      </c>
      <c r="G27" s="102" t="s">
        <v>158</v>
      </c>
      <c r="H27" s="97">
        <v>9</v>
      </c>
      <c r="I27" s="97">
        <v>0</v>
      </c>
      <c r="J27" s="97">
        <v>0</v>
      </c>
      <c r="K27" s="95">
        <v>0</v>
      </c>
      <c r="L27" s="95">
        <v>9</v>
      </c>
      <c r="M27" s="97">
        <v>51</v>
      </c>
      <c r="N27" s="32">
        <v>18</v>
      </c>
      <c r="O27" s="32" t="s">
        <v>45</v>
      </c>
      <c r="P27" s="37"/>
      <c r="Q27" s="37"/>
      <c r="R27" s="37"/>
      <c r="S27" s="37"/>
      <c r="T27" s="42"/>
      <c r="U27" s="37"/>
      <c r="V27" s="48"/>
      <c r="W27" s="37"/>
    </row>
    <row r="28" spans="1:23" x14ac:dyDescent="0.25">
      <c r="A28" s="97">
        <v>16</v>
      </c>
      <c r="B28" s="104" t="s">
        <v>175</v>
      </c>
      <c r="C28" s="97" t="s">
        <v>10</v>
      </c>
      <c r="D28" s="97" t="s">
        <v>13</v>
      </c>
      <c r="E28" s="104" t="s">
        <v>176</v>
      </c>
      <c r="F28" s="104">
        <v>6</v>
      </c>
      <c r="G28" s="102" t="s">
        <v>158</v>
      </c>
      <c r="H28" s="97">
        <v>6</v>
      </c>
      <c r="I28" s="97">
        <v>2</v>
      </c>
      <c r="J28" s="97">
        <v>0</v>
      </c>
      <c r="K28" s="95">
        <v>0</v>
      </c>
      <c r="L28" s="95">
        <v>8</v>
      </c>
      <c r="M28" s="97">
        <v>51</v>
      </c>
      <c r="N28" s="32">
        <v>16</v>
      </c>
      <c r="O28" s="32" t="s">
        <v>45</v>
      </c>
      <c r="P28" s="38"/>
      <c r="Q28" s="38"/>
      <c r="R28" s="38"/>
      <c r="S28" s="42"/>
      <c r="T28" s="42"/>
      <c r="U28" s="37"/>
      <c r="V28" s="48"/>
      <c r="W28" s="37"/>
    </row>
    <row r="29" spans="1:23" x14ac:dyDescent="0.25">
      <c r="A29" s="97">
        <v>17</v>
      </c>
      <c r="B29" s="104" t="s">
        <v>177</v>
      </c>
      <c r="C29" s="97" t="s">
        <v>10</v>
      </c>
      <c r="D29" s="97" t="s">
        <v>13</v>
      </c>
      <c r="E29" s="104" t="s">
        <v>176</v>
      </c>
      <c r="F29" s="104">
        <v>6</v>
      </c>
      <c r="G29" s="102" t="s">
        <v>158</v>
      </c>
      <c r="H29" s="97">
        <v>2</v>
      </c>
      <c r="I29" s="97">
        <v>5</v>
      </c>
      <c r="J29" s="97">
        <v>0</v>
      </c>
      <c r="K29" s="95">
        <v>0</v>
      </c>
      <c r="L29" s="95">
        <v>7</v>
      </c>
      <c r="M29" s="95">
        <v>51</v>
      </c>
      <c r="N29" s="32">
        <v>14</v>
      </c>
      <c r="O29" s="32" t="s">
        <v>45</v>
      </c>
      <c r="P29" s="37"/>
      <c r="Q29" s="37"/>
      <c r="R29" s="37"/>
      <c r="S29" s="37"/>
      <c r="T29" s="42"/>
      <c r="U29" s="37"/>
      <c r="V29" s="48"/>
      <c r="W29" s="37"/>
    </row>
    <row r="30" spans="1:23" x14ac:dyDescent="0.25">
      <c r="A30" s="97">
        <v>18</v>
      </c>
      <c r="B30" s="104" t="s">
        <v>178</v>
      </c>
      <c r="C30" s="97" t="s">
        <v>10</v>
      </c>
      <c r="D30" s="97" t="s">
        <v>13</v>
      </c>
      <c r="E30" s="104" t="s">
        <v>174</v>
      </c>
      <c r="F30" s="104">
        <v>6</v>
      </c>
      <c r="G30" s="102" t="s">
        <v>158</v>
      </c>
      <c r="H30" s="97">
        <v>3</v>
      </c>
      <c r="I30" s="97">
        <v>2</v>
      </c>
      <c r="J30" s="97">
        <v>0</v>
      </c>
      <c r="K30" s="95">
        <v>0</v>
      </c>
      <c r="L30" s="95">
        <v>7</v>
      </c>
      <c r="M30" s="97">
        <v>51</v>
      </c>
      <c r="N30" s="32">
        <v>14</v>
      </c>
      <c r="O30" s="32" t="s">
        <v>45</v>
      </c>
      <c r="P30" s="37"/>
      <c r="Q30" s="37"/>
      <c r="R30" s="37"/>
      <c r="S30" s="37"/>
      <c r="T30" s="42"/>
      <c r="U30" s="37"/>
      <c r="V30" s="48"/>
      <c r="W30" s="37"/>
    </row>
    <row r="31" spans="1:23" x14ac:dyDescent="0.25">
      <c r="A31" s="32">
        <v>19</v>
      </c>
      <c r="B31" s="104" t="s">
        <v>58</v>
      </c>
      <c r="C31" s="97" t="s">
        <v>10</v>
      </c>
      <c r="D31" s="97" t="s">
        <v>13</v>
      </c>
      <c r="E31" s="104" t="s">
        <v>48</v>
      </c>
      <c r="F31" s="104">
        <v>6</v>
      </c>
      <c r="G31" s="102" t="s">
        <v>44</v>
      </c>
      <c r="H31" s="32">
        <v>6</v>
      </c>
      <c r="I31" s="32">
        <v>0</v>
      </c>
      <c r="J31" s="32">
        <v>0</v>
      </c>
      <c r="K31" s="32">
        <v>1</v>
      </c>
      <c r="L31" s="95">
        <v>7</v>
      </c>
      <c r="M31" s="32">
        <v>51</v>
      </c>
      <c r="N31" s="105">
        <v>14</v>
      </c>
      <c r="O31" s="32" t="s">
        <v>45</v>
      </c>
    </row>
    <row r="32" spans="1:23" x14ac:dyDescent="0.25">
      <c r="A32" s="32">
        <v>20</v>
      </c>
      <c r="B32" s="104" t="s">
        <v>180</v>
      </c>
      <c r="C32" s="97" t="s">
        <v>10</v>
      </c>
      <c r="D32" s="97" t="s">
        <v>13</v>
      </c>
      <c r="E32" s="104" t="s">
        <v>174</v>
      </c>
      <c r="F32" s="104">
        <v>6</v>
      </c>
      <c r="G32" s="102" t="s">
        <v>158</v>
      </c>
      <c r="H32" s="32">
        <v>5</v>
      </c>
      <c r="I32" s="32">
        <v>0</v>
      </c>
      <c r="J32" s="32">
        <v>0</v>
      </c>
      <c r="K32" s="32">
        <v>0</v>
      </c>
      <c r="L32" s="95">
        <v>5</v>
      </c>
      <c r="M32" s="32">
        <v>51</v>
      </c>
      <c r="N32" s="32">
        <v>10</v>
      </c>
      <c r="O32" s="32" t="s">
        <v>45</v>
      </c>
    </row>
    <row r="33" spans="1:15" x14ac:dyDescent="0.25">
      <c r="A33" s="97">
        <v>21</v>
      </c>
      <c r="B33" s="104" t="s">
        <v>181</v>
      </c>
      <c r="C33" s="97" t="s">
        <v>10</v>
      </c>
      <c r="D33" s="97" t="s">
        <v>13</v>
      </c>
      <c r="E33" s="104" t="s">
        <v>174</v>
      </c>
      <c r="F33" s="104">
        <v>6</v>
      </c>
      <c r="G33" s="102" t="s">
        <v>158</v>
      </c>
      <c r="H33" s="97">
        <v>5</v>
      </c>
      <c r="I33" s="97">
        <v>0</v>
      </c>
      <c r="J33" s="97">
        <v>0</v>
      </c>
      <c r="K33" s="95">
        <v>0</v>
      </c>
      <c r="L33" s="95">
        <v>5</v>
      </c>
      <c r="M33" s="32">
        <v>51</v>
      </c>
      <c r="N33" s="32">
        <v>10</v>
      </c>
      <c r="O33" s="32" t="s">
        <v>45</v>
      </c>
    </row>
    <row r="34" spans="1:15" x14ac:dyDescent="0.25">
      <c r="A34" s="97">
        <v>22</v>
      </c>
      <c r="B34" s="104" t="s">
        <v>179</v>
      </c>
      <c r="C34" s="97" t="s">
        <v>10</v>
      </c>
      <c r="D34" s="97" t="s">
        <v>13</v>
      </c>
      <c r="E34" s="104" t="s">
        <v>174</v>
      </c>
      <c r="F34" s="104">
        <v>6</v>
      </c>
      <c r="G34" s="102" t="s">
        <v>158</v>
      </c>
      <c r="H34" s="97">
        <v>5</v>
      </c>
      <c r="I34" s="97">
        <v>0</v>
      </c>
      <c r="J34" s="97">
        <v>0</v>
      </c>
      <c r="K34" s="95">
        <v>0</v>
      </c>
      <c r="L34" s="95">
        <v>5</v>
      </c>
      <c r="M34" s="97">
        <v>51</v>
      </c>
      <c r="N34" s="32">
        <v>10</v>
      </c>
      <c r="O34" s="32" t="s">
        <v>45</v>
      </c>
    </row>
    <row r="35" spans="1:15" x14ac:dyDescent="0.25">
      <c r="A35" s="97">
        <v>23</v>
      </c>
      <c r="B35" s="104" t="s">
        <v>55</v>
      </c>
      <c r="C35" s="97" t="s">
        <v>10</v>
      </c>
      <c r="D35" s="97" t="s">
        <v>13</v>
      </c>
      <c r="E35" s="104" t="s">
        <v>48</v>
      </c>
      <c r="F35" s="104">
        <v>6</v>
      </c>
      <c r="G35" s="102" t="s">
        <v>44</v>
      </c>
      <c r="H35" s="97">
        <v>2</v>
      </c>
      <c r="I35" s="97">
        <v>1</v>
      </c>
      <c r="J35" s="97">
        <v>2</v>
      </c>
      <c r="K35" s="95">
        <v>0</v>
      </c>
      <c r="L35" s="95">
        <v>5</v>
      </c>
      <c r="M35" s="32">
        <v>51</v>
      </c>
      <c r="N35" s="105">
        <v>10</v>
      </c>
      <c r="O35" s="32" t="s">
        <v>45</v>
      </c>
    </row>
    <row r="36" spans="1:15" x14ac:dyDescent="0.25">
      <c r="A36" s="32">
        <v>24</v>
      </c>
      <c r="B36" s="104" t="s">
        <v>182</v>
      </c>
      <c r="C36" s="97" t="s">
        <v>10</v>
      </c>
      <c r="D36" s="97" t="s">
        <v>13</v>
      </c>
      <c r="E36" s="104" t="s">
        <v>176</v>
      </c>
      <c r="F36" s="104">
        <v>6</v>
      </c>
      <c r="G36" s="102" t="s">
        <v>158</v>
      </c>
      <c r="H36" s="32">
        <v>4</v>
      </c>
      <c r="I36" s="32">
        <v>0</v>
      </c>
      <c r="J36" s="32">
        <v>0</v>
      </c>
      <c r="K36" s="32">
        <v>0</v>
      </c>
      <c r="L36" s="95">
        <v>4</v>
      </c>
      <c r="M36" s="32">
        <v>51</v>
      </c>
      <c r="N36" s="32">
        <v>8</v>
      </c>
      <c r="O36" s="32" t="s">
        <v>45</v>
      </c>
    </row>
    <row r="37" spans="1:15" x14ac:dyDescent="0.25">
      <c r="A37" s="97">
        <v>25</v>
      </c>
      <c r="B37" s="104" t="s">
        <v>183</v>
      </c>
      <c r="C37" s="97" t="s">
        <v>10</v>
      </c>
      <c r="D37" s="97" t="s">
        <v>13</v>
      </c>
      <c r="E37" s="104" t="s">
        <v>176</v>
      </c>
      <c r="F37" s="104">
        <v>6</v>
      </c>
      <c r="G37" s="102" t="s">
        <v>158</v>
      </c>
      <c r="H37" s="97">
        <v>2</v>
      </c>
      <c r="I37" s="97">
        <v>0</v>
      </c>
      <c r="J37" s="97">
        <v>0</v>
      </c>
      <c r="K37" s="95">
        <v>1</v>
      </c>
      <c r="L37" s="95">
        <v>3</v>
      </c>
      <c r="M37" s="32">
        <v>51</v>
      </c>
      <c r="N37" s="32">
        <v>6</v>
      </c>
      <c r="O37" s="32" t="s">
        <v>45</v>
      </c>
    </row>
    <row r="38" spans="1:15" x14ac:dyDescent="0.25">
      <c r="A38" s="32">
        <v>26</v>
      </c>
      <c r="B38" s="104" t="s">
        <v>184</v>
      </c>
      <c r="C38" s="97" t="s">
        <v>10</v>
      </c>
      <c r="D38" s="97" t="s">
        <v>13</v>
      </c>
      <c r="E38" s="104" t="s">
        <v>176</v>
      </c>
      <c r="F38" s="104">
        <v>6</v>
      </c>
      <c r="G38" s="102" t="s">
        <v>158</v>
      </c>
      <c r="H38" s="32">
        <v>1</v>
      </c>
      <c r="I38" s="32">
        <v>2</v>
      </c>
      <c r="J38" s="32">
        <v>0</v>
      </c>
      <c r="K38" s="32">
        <v>0</v>
      </c>
      <c r="L38" s="95">
        <v>3</v>
      </c>
      <c r="M38" s="32">
        <v>51</v>
      </c>
      <c r="N38" s="32">
        <v>6</v>
      </c>
      <c r="O38" s="32" t="s">
        <v>45</v>
      </c>
    </row>
    <row r="39" spans="1:15" x14ac:dyDescent="0.25">
      <c r="A39" s="92"/>
      <c r="B39" s="114"/>
      <c r="C39" s="92"/>
      <c r="D39" s="92"/>
      <c r="E39" s="92"/>
      <c r="F39" s="114"/>
      <c r="G39" s="92"/>
      <c r="H39" s="92"/>
      <c r="I39" s="92"/>
      <c r="J39" s="93"/>
      <c r="K39" s="93"/>
      <c r="L39" s="92"/>
      <c r="M39" s="37"/>
      <c r="N39" s="37"/>
      <c r="O39" s="37"/>
    </row>
    <row r="40" spans="1:15" x14ac:dyDescent="0.25">
      <c r="A40" s="37"/>
      <c r="B40" s="114"/>
      <c r="C40" s="92"/>
      <c r="D40" s="92"/>
      <c r="E40" s="114"/>
      <c r="F40" s="114"/>
      <c r="G40" s="92"/>
      <c r="H40" s="37"/>
      <c r="I40" s="37"/>
      <c r="J40" s="37"/>
      <c r="K40" s="37"/>
      <c r="L40" s="93"/>
      <c r="M40" s="37"/>
      <c r="N40" s="37"/>
      <c r="O40" s="37"/>
    </row>
    <row r="41" spans="1:15" x14ac:dyDescent="0.25">
      <c r="A41" s="92"/>
      <c r="B41" s="114"/>
      <c r="C41" s="92"/>
      <c r="D41" s="92"/>
      <c r="E41" s="114"/>
      <c r="F41" s="114"/>
      <c r="G41" s="92"/>
      <c r="H41" s="92"/>
      <c r="I41" s="92"/>
      <c r="J41" s="92"/>
      <c r="K41" s="93"/>
      <c r="L41" s="93"/>
      <c r="M41" s="37"/>
      <c r="N41" s="37"/>
      <c r="O41" s="37"/>
    </row>
    <row r="42" spans="1:15" x14ac:dyDescent="0.25">
      <c r="A42" s="37"/>
      <c r="B42" s="114"/>
      <c r="C42" s="92"/>
      <c r="D42" s="92"/>
      <c r="E42" s="114"/>
      <c r="F42" s="114"/>
      <c r="G42" s="92"/>
      <c r="H42" s="37"/>
      <c r="I42" s="37"/>
      <c r="J42" s="37"/>
      <c r="K42" s="37"/>
      <c r="L42" s="93"/>
      <c r="M42" s="37"/>
      <c r="N42" s="37"/>
      <c r="O42" s="37"/>
    </row>
    <row r="43" spans="1:15" x14ac:dyDescent="0.25">
      <c r="A43" s="92"/>
      <c r="B43" s="114"/>
      <c r="C43" s="92"/>
      <c r="D43" s="92"/>
      <c r="E43" s="114"/>
      <c r="F43" s="114"/>
      <c r="G43" s="92"/>
      <c r="H43" s="92"/>
      <c r="I43" s="92"/>
      <c r="J43" s="92"/>
      <c r="K43" s="93"/>
      <c r="L43" s="93"/>
      <c r="M43" s="93"/>
      <c r="N43" s="93"/>
      <c r="O43" s="37"/>
    </row>
    <row r="44" spans="1:15" ht="31.5" x14ac:dyDescent="0.25">
      <c r="A44" s="37"/>
      <c r="B44" s="115" t="s">
        <v>6</v>
      </c>
      <c r="C44" s="92" t="s">
        <v>22</v>
      </c>
      <c r="D44" s="92"/>
      <c r="E44" s="114"/>
      <c r="F44" s="114"/>
      <c r="G44" s="92"/>
      <c r="H44" s="92"/>
      <c r="I44" s="92"/>
      <c r="J44" s="92"/>
      <c r="K44" s="93"/>
      <c r="L44" s="93"/>
      <c r="M44" s="92"/>
      <c r="N44" s="37"/>
      <c r="O44" s="37"/>
    </row>
    <row r="45" spans="1:15" ht="31.5" x14ac:dyDescent="0.25">
      <c r="A45" s="92"/>
      <c r="B45" s="115" t="s">
        <v>7</v>
      </c>
      <c r="C45" s="92" t="s">
        <v>23</v>
      </c>
      <c r="D45" s="92"/>
      <c r="E45" s="114"/>
      <c r="F45" s="114"/>
      <c r="G45" s="92"/>
      <c r="H45" s="92"/>
      <c r="I45" s="92"/>
      <c r="J45" s="92"/>
      <c r="K45" s="93"/>
      <c r="L45" s="93"/>
      <c r="M45" s="92"/>
      <c r="N45" s="37"/>
      <c r="O45" s="37"/>
    </row>
    <row r="46" spans="1:15" x14ac:dyDescent="0.25">
      <c r="A46" s="37"/>
      <c r="B46" s="37"/>
      <c r="C46" s="37" t="s">
        <v>37</v>
      </c>
      <c r="D46" s="92"/>
      <c r="E46" s="114"/>
      <c r="F46" s="114"/>
      <c r="G46" s="92"/>
      <c r="H46" s="37"/>
      <c r="I46" s="37"/>
      <c r="J46" s="37"/>
      <c r="K46" s="37"/>
      <c r="L46" s="93"/>
      <c r="M46" s="37"/>
      <c r="N46" s="48"/>
      <c r="O46" s="37"/>
    </row>
    <row r="47" spans="1:15" x14ac:dyDescent="0.25">
      <c r="A47" s="92"/>
      <c r="B47" s="37"/>
      <c r="C47" s="37" t="s">
        <v>25</v>
      </c>
      <c r="D47" s="92"/>
      <c r="E47" s="114"/>
      <c r="F47" s="114"/>
      <c r="G47" s="92"/>
      <c r="H47" s="92"/>
      <c r="I47" s="92"/>
      <c r="J47" s="92"/>
      <c r="K47" s="93"/>
      <c r="L47" s="93"/>
      <c r="M47" s="37"/>
      <c r="N47" s="48"/>
      <c r="O47" s="37"/>
    </row>
    <row r="48" spans="1:15" x14ac:dyDescent="0.25">
      <c r="A48" s="37"/>
      <c r="B48" s="37"/>
      <c r="C48" s="37" t="s">
        <v>31</v>
      </c>
      <c r="D48" s="92"/>
      <c r="E48" s="114"/>
      <c r="F48" s="114"/>
      <c r="G48" s="92"/>
      <c r="H48" s="37"/>
      <c r="I48" s="37"/>
      <c r="J48" s="37"/>
      <c r="K48" s="37"/>
      <c r="L48" s="93"/>
      <c r="M48" s="37"/>
      <c r="N48" s="48"/>
      <c r="O48" s="98"/>
    </row>
    <row r="49" spans="1:15" x14ac:dyDescent="0.25">
      <c r="A49" s="37"/>
      <c r="B49" s="37"/>
      <c r="C49" s="92"/>
      <c r="D49" s="92"/>
      <c r="E49" s="114"/>
      <c r="F49" s="114"/>
      <c r="G49" s="92"/>
      <c r="H49" s="92"/>
      <c r="I49" s="92"/>
      <c r="J49" s="92"/>
      <c r="K49" s="93"/>
      <c r="L49" s="93"/>
      <c r="M49" s="37"/>
      <c r="N49" s="48"/>
      <c r="O49" s="98"/>
    </row>
    <row r="50" spans="1:15" x14ac:dyDescent="0.25">
      <c r="A50" s="37"/>
      <c r="B50" s="114"/>
      <c r="C50" s="92"/>
      <c r="D50" s="92"/>
      <c r="E50" s="114"/>
      <c r="F50" s="114"/>
      <c r="G50" s="92"/>
      <c r="H50" s="37"/>
      <c r="I50" s="37"/>
      <c r="J50" s="37"/>
      <c r="K50" s="37"/>
      <c r="L50" s="93"/>
      <c r="M50" s="37"/>
      <c r="N50" s="48"/>
      <c r="O50" s="37"/>
    </row>
    <row r="51" spans="1:15" x14ac:dyDescent="0.2">
      <c r="A51" s="46"/>
      <c r="B51" s="41"/>
      <c r="C51" s="44"/>
      <c r="D51" s="44"/>
      <c r="E51" s="41"/>
      <c r="F51" s="41"/>
      <c r="G51" s="44"/>
      <c r="H51" s="46"/>
      <c r="I51" s="46"/>
      <c r="J51" s="46"/>
      <c r="K51" s="46"/>
      <c r="L51" s="43"/>
      <c r="M51" s="46"/>
      <c r="N51" s="90"/>
      <c r="O51" s="46"/>
    </row>
    <row r="52" spans="1:15" x14ac:dyDescent="0.2">
      <c r="A52" s="44"/>
      <c r="B52" s="41"/>
      <c r="C52" s="44"/>
      <c r="D52" s="44"/>
      <c r="E52" s="41"/>
      <c r="F52" s="41"/>
      <c r="G52" s="44"/>
      <c r="H52" s="44"/>
      <c r="I52" s="44"/>
      <c r="J52" s="44"/>
      <c r="K52" s="43"/>
      <c r="L52" s="43"/>
      <c r="M52" s="46"/>
      <c r="N52" s="90"/>
      <c r="O52" s="46"/>
    </row>
    <row r="57" spans="1:15" x14ac:dyDescent="0.25">
      <c r="A57" s="37"/>
      <c r="B57" s="6"/>
    </row>
    <row r="58" spans="1:15" x14ac:dyDescent="0.2">
      <c r="A58" s="38"/>
      <c r="B58" s="52"/>
      <c r="F58"/>
    </row>
    <row r="59" spans="1:15" x14ac:dyDescent="0.25">
      <c r="A59" s="37"/>
      <c r="B59" s="54"/>
    </row>
    <row r="60" spans="1:15" x14ac:dyDescent="0.25">
      <c r="A60" s="38"/>
      <c r="B60" s="54"/>
    </row>
    <row r="61" spans="1:15" x14ac:dyDescent="0.25">
      <c r="A61" s="37"/>
      <c r="B61" s="37"/>
    </row>
  </sheetData>
  <sortState ref="A13:O29">
    <sortCondition descending="1" ref="M13"/>
  </sortState>
  <mergeCells count="9">
    <mergeCell ref="A8:L8"/>
    <mergeCell ref="A9:L9"/>
    <mergeCell ref="A10:L10"/>
    <mergeCell ref="A2:L2"/>
    <mergeCell ref="A3:L3"/>
    <mergeCell ref="A4:L4"/>
    <mergeCell ref="A5:L5"/>
    <mergeCell ref="A6:J6"/>
    <mergeCell ref="A7:L7"/>
  </mergeCells>
  <phoneticPr fontId="27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zoomScale="60" zoomScaleNormal="60" workbookViewId="0">
      <selection activeCell="G47" sqref="G47"/>
    </sheetView>
  </sheetViews>
  <sheetFormatPr defaultRowHeight="12" x14ac:dyDescent="0.2"/>
  <cols>
    <col min="2" max="2" width="20" customWidth="1"/>
    <col min="3" max="3" width="22.83203125" customWidth="1"/>
    <col min="4" max="4" width="26.1640625" customWidth="1"/>
    <col min="5" max="5" width="12.33203125" customWidth="1"/>
    <col min="6" max="6" width="11.6640625" style="36" customWidth="1"/>
    <col min="7" max="7" width="50.6640625" customWidth="1"/>
    <col min="15" max="15" width="9.33203125" style="36"/>
    <col min="16" max="16" width="20.6640625" customWidth="1"/>
    <col min="17" max="17" width="29.33203125" customWidth="1"/>
  </cols>
  <sheetData>
    <row r="1" spans="1:26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15" x14ac:dyDescent="0.2">
      <c r="A2" s="131" t="s">
        <v>195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6" ht="15" x14ac:dyDescent="0.2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6" ht="15" x14ac:dyDescent="0.25">
      <c r="A4" s="132" t="s">
        <v>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26" ht="15" x14ac:dyDescent="0.2">
      <c r="A5" s="133" t="s">
        <v>237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26" ht="15" x14ac:dyDescent="0.2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  <c r="K6" s="2"/>
      <c r="L6" s="2"/>
      <c r="M6" s="2"/>
      <c r="N6" s="2"/>
    </row>
    <row r="7" spans="1:26" ht="14.25" x14ac:dyDescent="0.2">
      <c r="A7" s="128" t="s">
        <v>32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26" ht="14.25" x14ac:dyDescent="0.2">
      <c r="A8" s="128" t="s">
        <v>21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26" ht="14.25" x14ac:dyDescent="0.2">
      <c r="A9" s="128" t="s">
        <v>33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26" ht="12.75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26" ht="16.5" thickBot="1" x14ac:dyDescent="0.3">
      <c r="A11" s="13"/>
      <c r="B11" s="13"/>
      <c r="C11" s="14"/>
      <c r="D11" s="13"/>
      <c r="E11" s="13"/>
      <c r="F11" s="35"/>
      <c r="G11" s="13"/>
      <c r="H11" s="13"/>
      <c r="I11" s="13"/>
      <c r="J11" s="13"/>
      <c r="K11" s="13"/>
      <c r="L11" s="13"/>
      <c r="M11" s="13"/>
      <c r="N11" s="13"/>
      <c r="O11" s="37"/>
    </row>
    <row r="12" spans="1:26" ht="94.5" x14ac:dyDescent="0.2">
      <c r="A12" s="16" t="s">
        <v>0</v>
      </c>
      <c r="B12" s="17" t="s">
        <v>1</v>
      </c>
      <c r="C12" s="17" t="s">
        <v>9</v>
      </c>
      <c r="D12" s="16" t="s">
        <v>2</v>
      </c>
      <c r="E12" s="16" t="s">
        <v>27</v>
      </c>
      <c r="F12" s="18" t="s">
        <v>28</v>
      </c>
      <c r="G12" s="19" t="s">
        <v>3</v>
      </c>
      <c r="H12" s="19" t="s">
        <v>14</v>
      </c>
      <c r="I12" s="16" t="s">
        <v>15</v>
      </c>
      <c r="J12" s="16" t="s">
        <v>16</v>
      </c>
      <c r="K12" s="59" t="s">
        <v>17</v>
      </c>
      <c r="L12" s="79" t="s">
        <v>18</v>
      </c>
      <c r="M12" s="79" t="s">
        <v>19</v>
      </c>
      <c r="N12" s="18" t="s">
        <v>4</v>
      </c>
      <c r="O12" s="19" t="s">
        <v>5</v>
      </c>
      <c r="P12" s="16" t="s">
        <v>11</v>
      </c>
      <c r="Q12" s="59" t="s">
        <v>8</v>
      </c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0.25" customHeight="1" x14ac:dyDescent="0.2">
      <c r="A13" s="24">
        <v>1</v>
      </c>
      <c r="B13" s="21" t="s">
        <v>113</v>
      </c>
      <c r="C13" s="24" t="s">
        <v>10</v>
      </c>
      <c r="D13" s="24" t="s">
        <v>13</v>
      </c>
      <c r="E13" s="24" t="s">
        <v>114</v>
      </c>
      <c r="F13" s="21">
        <v>7</v>
      </c>
      <c r="G13" s="80" t="s">
        <v>115</v>
      </c>
      <c r="H13" s="29">
        <v>12</v>
      </c>
      <c r="I13" s="29">
        <v>1.5</v>
      </c>
      <c r="J13" s="29">
        <v>4</v>
      </c>
      <c r="K13" s="29">
        <v>5</v>
      </c>
      <c r="L13" s="29">
        <v>10</v>
      </c>
      <c r="M13" s="29">
        <v>4</v>
      </c>
      <c r="N13" s="29">
        <f t="shared" ref="N13:N19" si="0">SUM(H13:M13)</f>
        <v>36.5</v>
      </c>
      <c r="O13" s="29">
        <v>50</v>
      </c>
      <c r="P13" s="33">
        <f t="shared" ref="P13:P19" si="1">N13*100/O13</f>
        <v>73</v>
      </c>
      <c r="Q13" s="33" t="s">
        <v>116</v>
      </c>
      <c r="R13" s="46"/>
      <c r="S13" s="46"/>
      <c r="T13" s="46"/>
      <c r="U13" s="46"/>
      <c r="V13" s="46"/>
      <c r="W13" s="46"/>
      <c r="X13" s="46"/>
      <c r="Y13" s="46"/>
      <c r="Z13" s="57"/>
    </row>
    <row r="14" spans="1:26" ht="21" customHeight="1" x14ac:dyDescent="0.2">
      <c r="A14" s="24">
        <v>2</v>
      </c>
      <c r="B14" s="21" t="s">
        <v>117</v>
      </c>
      <c r="C14" s="24" t="s">
        <v>10</v>
      </c>
      <c r="D14" s="24" t="s">
        <v>13</v>
      </c>
      <c r="E14" s="24" t="s">
        <v>118</v>
      </c>
      <c r="F14" s="21">
        <v>7</v>
      </c>
      <c r="G14" s="80" t="s">
        <v>115</v>
      </c>
      <c r="H14" s="29">
        <v>10</v>
      </c>
      <c r="I14" s="29">
        <v>1</v>
      </c>
      <c r="J14" s="29">
        <v>2</v>
      </c>
      <c r="K14" s="29">
        <v>5</v>
      </c>
      <c r="L14" s="29">
        <v>10</v>
      </c>
      <c r="M14" s="29">
        <v>4</v>
      </c>
      <c r="N14" s="29">
        <f t="shared" si="0"/>
        <v>32</v>
      </c>
      <c r="O14" s="29">
        <v>50</v>
      </c>
      <c r="P14" s="33">
        <f t="shared" si="1"/>
        <v>64</v>
      </c>
      <c r="Q14" s="33" t="s">
        <v>116</v>
      </c>
      <c r="R14" s="46"/>
      <c r="S14" s="46"/>
      <c r="T14" s="46"/>
      <c r="U14" s="46"/>
      <c r="V14" s="46"/>
      <c r="W14" s="46"/>
      <c r="X14" s="46"/>
      <c r="Y14" s="46"/>
      <c r="Z14" s="57"/>
    </row>
    <row r="15" spans="1:26" ht="18.75" customHeight="1" x14ac:dyDescent="0.2">
      <c r="A15" s="24">
        <v>3</v>
      </c>
      <c r="B15" s="21" t="s">
        <v>119</v>
      </c>
      <c r="C15" s="24" t="s">
        <v>10</v>
      </c>
      <c r="D15" s="24" t="s">
        <v>13</v>
      </c>
      <c r="E15" s="24" t="s">
        <v>118</v>
      </c>
      <c r="F15" s="21">
        <v>7</v>
      </c>
      <c r="G15" s="80" t="s">
        <v>115</v>
      </c>
      <c r="H15" s="24">
        <v>9</v>
      </c>
      <c r="I15" s="24">
        <v>4.5</v>
      </c>
      <c r="J15" s="28">
        <v>2</v>
      </c>
      <c r="K15" s="28">
        <v>5</v>
      </c>
      <c r="L15" s="28">
        <v>10</v>
      </c>
      <c r="M15" s="28">
        <v>0</v>
      </c>
      <c r="N15" s="29">
        <f t="shared" si="0"/>
        <v>30.5</v>
      </c>
      <c r="O15" s="29">
        <v>50</v>
      </c>
      <c r="P15" s="33">
        <f t="shared" si="1"/>
        <v>61</v>
      </c>
      <c r="Q15" s="33" t="s">
        <v>116</v>
      </c>
      <c r="R15" s="46"/>
      <c r="S15" s="46"/>
      <c r="T15" s="46"/>
      <c r="U15" s="46"/>
      <c r="V15" s="46"/>
      <c r="W15" s="46"/>
      <c r="X15" s="46"/>
      <c r="Y15" s="46"/>
      <c r="Z15" s="57"/>
    </row>
    <row r="16" spans="1:26" ht="17.25" customHeight="1" x14ac:dyDescent="0.2">
      <c r="A16" s="24">
        <v>4</v>
      </c>
      <c r="B16" s="21" t="s">
        <v>120</v>
      </c>
      <c r="C16" s="24" t="s">
        <v>10</v>
      </c>
      <c r="D16" s="24" t="s">
        <v>194</v>
      </c>
      <c r="E16" s="24" t="s">
        <v>114</v>
      </c>
      <c r="F16" s="21">
        <v>7</v>
      </c>
      <c r="G16" s="80" t="s">
        <v>115</v>
      </c>
      <c r="H16" s="24">
        <v>12</v>
      </c>
      <c r="I16" s="24">
        <v>1.5</v>
      </c>
      <c r="J16" s="28">
        <v>6</v>
      </c>
      <c r="K16" s="28">
        <v>5</v>
      </c>
      <c r="L16" s="28">
        <v>5</v>
      </c>
      <c r="M16" s="28">
        <v>0</v>
      </c>
      <c r="N16" s="29">
        <f t="shared" si="0"/>
        <v>29.5</v>
      </c>
      <c r="O16" s="29">
        <v>50</v>
      </c>
      <c r="P16" s="33">
        <f t="shared" si="1"/>
        <v>59</v>
      </c>
      <c r="Q16" s="33" t="s">
        <v>116</v>
      </c>
      <c r="R16" s="46"/>
      <c r="S16" s="46"/>
      <c r="T16" s="46"/>
      <c r="U16" s="46"/>
      <c r="V16" s="46"/>
      <c r="W16" s="46"/>
      <c r="X16" s="46"/>
      <c r="Y16" s="46"/>
      <c r="Z16" s="57"/>
    </row>
    <row r="17" spans="1:26" ht="19.5" customHeight="1" x14ac:dyDescent="0.2">
      <c r="A17" s="24">
        <v>5</v>
      </c>
      <c r="B17" s="21" t="s">
        <v>186</v>
      </c>
      <c r="C17" s="24" t="s">
        <v>10</v>
      </c>
      <c r="D17" s="24" t="s">
        <v>13</v>
      </c>
      <c r="E17" s="24" t="s">
        <v>187</v>
      </c>
      <c r="F17" s="21">
        <v>7</v>
      </c>
      <c r="G17" s="80" t="s">
        <v>158</v>
      </c>
      <c r="H17" s="29">
        <v>14</v>
      </c>
      <c r="I17" s="29">
        <v>4</v>
      </c>
      <c r="J17" s="29">
        <v>4</v>
      </c>
      <c r="K17" s="29">
        <v>5</v>
      </c>
      <c r="L17" s="29">
        <v>0</v>
      </c>
      <c r="M17" s="29">
        <v>2</v>
      </c>
      <c r="N17" s="29">
        <f t="shared" si="0"/>
        <v>29</v>
      </c>
      <c r="O17" s="29">
        <v>50</v>
      </c>
      <c r="P17" s="33">
        <f t="shared" si="1"/>
        <v>58</v>
      </c>
      <c r="Q17" s="33" t="s">
        <v>116</v>
      </c>
      <c r="R17" s="46"/>
      <c r="S17" s="46"/>
      <c r="T17" s="46"/>
      <c r="U17" s="46"/>
      <c r="V17" s="46"/>
      <c r="W17" s="46"/>
      <c r="X17" s="46"/>
      <c r="Y17" s="46"/>
      <c r="Z17" s="57"/>
    </row>
    <row r="18" spans="1:26" ht="19.5" customHeight="1" x14ac:dyDescent="0.2">
      <c r="A18" s="24">
        <v>6</v>
      </c>
      <c r="B18" s="21" t="s">
        <v>121</v>
      </c>
      <c r="C18" s="24" t="s">
        <v>10</v>
      </c>
      <c r="D18" s="24" t="s">
        <v>13</v>
      </c>
      <c r="E18" s="24" t="s">
        <v>114</v>
      </c>
      <c r="F18" s="21">
        <v>7</v>
      </c>
      <c r="G18" s="80" t="s">
        <v>115</v>
      </c>
      <c r="H18" s="29">
        <v>7</v>
      </c>
      <c r="I18" s="29">
        <v>0.5</v>
      </c>
      <c r="J18" s="29">
        <v>1</v>
      </c>
      <c r="K18" s="29">
        <v>5</v>
      </c>
      <c r="L18" s="29">
        <v>10</v>
      </c>
      <c r="M18" s="29">
        <v>4</v>
      </c>
      <c r="N18" s="29">
        <f t="shared" si="0"/>
        <v>27.5</v>
      </c>
      <c r="O18" s="29">
        <v>50</v>
      </c>
      <c r="P18" s="33">
        <f t="shared" si="1"/>
        <v>55</v>
      </c>
      <c r="Q18" s="33" t="s">
        <v>116</v>
      </c>
      <c r="R18" s="44"/>
      <c r="S18" s="44"/>
      <c r="T18" s="43"/>
      <c r="U18" s="43"/>
      <c r="V18" s="43"/>
      <c r="W18" s="43"/>
      <c r="X18" s="44"/>
      <c r="Y18" s="46"/>
      <c r="Z18" s="57"/>
    </row>
    <row r="19" spans="1:26" ht="18.75" customHeight="1" x14ac:dyDescent="0.2">
      <c r="A19" s="24">
        <v>7</v>
      </c>
      <c r="B19" s="21" t="s">
        <v>122</v>
      </c>
      <c r="C19" s="24" t="s">
        <v>10</v>
      </c>
      <c r="D19" s="24" t="s">
        <v>13</v>
      </c>
      <c r="E19" s="24" t="s">
        <v>114</v>
      </c>
      <c r="F19" s="21">
        <v>7</v>
      </c>
      <c r="G19" s="80" t="s">
        <v>115</v>
      </c>
      <c r="H19" s="24">
        <v>12</v>
      </c>
      <c r="I19" s="24">
        <v>1.5</v>
      </c>
      <c r="J19" s="24">
        <v>3</v>
      </c>
      <c r="K19" s="28">
        <v>5</v>
      </c>
      <c r="L19" s="28">
        <v>5</v>
      </c>
      <c r="M19" s="28">
        <v>0</v>
      </c>
      <c r="N19" s="29">
        <f t="shared" si="0"/>
        <v>26.5</v>
      </c>
      <c r="O19" s="29">
        <v>50</v>
      </c>
      <c r="P19" s="33">
        <f t="shared" si="1"/>
        <v>53</v>
      </c>
      <c r="Q19" s="33" t="s">
        <v>116</v>
      </c>
      <c r="R19" s="44"/>
      <c r="S19" s="44"/>
      <c r="T19" s="43"/>
      <c r="U19" s="43"/>
      <c r="V19" s="43"/>
      <c r="W19" s="43"/>
      <c r="X19" s="44"/>
      <c r="Y19" s="46"/>
      <c r="Z19" s="57"/>
    </row>
    <row r="20" spans="1:26" ht="19.5" customHeight="1" x14ac:dyDescent="0.2">
      <c r="A20" s="24">
        <v>8</v>
      </c>
      <c r="B20" s="21" t="s">
        <v>64</v>
      </c>
      <c r="C20" s="24" t="s">
        <v>10</v>
      </c>
      <c r="D20" s="24" t="s">
        <v>13</v>
      </c>
      <c r="E20" s="21" t="s">
        <v>62</v>
      </c>
      <c r="F20" s="21">
        <v>7</v>
      </c>
      <c r="G20" s="81" t="s">
        <v>44</v>
      </c>
      <c r="H20" s="29">
        <v>7</v>
      </c>
      <c r="I20" s="29">
        <v>5</v>
      </c>
      <c r="J20" s="29">
        <v>2</v>
      </c>
      <c r="K20" s="29">
        <v>5</v>
      </c>
      <c r="L20" s="29">
        <v>2</v>
      </c>
      <c r="M20" s="29">
        <v>4</v>
      </c>
      <c r="N20" s="29">
        <v>25</v>
      </c>
      <c r="O20" s="29">
        <v>50</v>
      </c>
      <c r="P20" s="33">
        <v>50</v>
      </c>
      <c r="Q20" s="33" t="s">
        <v>61</v>
      </c>
      <c r="R20" s="44"/>
      <c r="S20" s="44"/>
      <c r="T20" s="43"/>
      <c r="U20" s="43"/>
      <c r="V20" s="43"/>
      <c r="W20" s="43"/>
      <c r="X20" s="44"/>
      <c r="Y20" s="46"/>
      <c r="Z20" s="46"/>
    </row>
    <row r="21" spans="1:26" ht="17.25" customHeight="1" x14ac:dyDescent="0.2">
      <c r="A21" s="11">
        <v>9</v>
      </c>
      <c r="B21" s="21" t="s">
        <v>123</v>
      </c>
      <c r="C21" s="11" t="s">
        <v>10</v>
      </c>
      <c r="D21" s="11" t="s">
        <v>13</v>
      </c>
      <c r="E21" s="11" t="s">
        <v>114</v>
      </c>
      <c r="F21" s="21">
        <v>7</v>
      </c>
      <c r="G21" s="80" t="s">
        <v>115</v>
      </c>
      <c r="H21" s="24">
        <v>7</v>
      </c>
      <c r="I21" s="24">
        <v>0.5</v>
      </c>
      <c r="J21" s="28">
        <v>1</v>
      </c>
      <c r="K21" s="28">
        <v>0</v>
      </c>
      <c r="L21" s="28">
        <v>10</v>
      </c>
      <c r="M21" s="28">
        <v>4</v>
      </c>
      <c r="N21" s="29">
        <f t="shared" ref="N21:N26" si="2">SUM(H21:M21)</f>
        <v>22.5</v>
      </c>
      <c r="O21" s="29">
        <v>50</v>
      </c>
      <c r="P21" s="29">
        <f t="shared" ref="P21:P26" si="3">N21*100/O21</f>
        <v>45</v>
      </c>
      <c r="Q21" s="24" t="s">
        <v>45</v>
      </c>
      <c r="R21" s="44"/>
      <c r="S21" s="44"/>
      <c r="T21" s="44"/>
      <c r="U21" s="43"/>
      <c r="V21" s="43"/>
      <c r="W21" s="43"/>
      <c r="X21" s="44"/>
      <c r="Y21" s="46"/>
      <c r="Z21" s="46"/>
    </row>
    <row r="22" spans="1:26" ht="18.75" customHeight="1" x14ac:dyDescent="0.2">
      <c r="A22" s="11">
        <v>10</v>
      </c>
      <c r="B22" s="21" t="s">
        <v>124</v>
      </c>
      <c r="C22" s="11" t="s">
        <v>10</v>
      </c>
      <c r="D22" s="11" t="s">
        <v>13</v>
      </c>
      <c r="E22" s="11" t="s">
        <v>118</v>
      </c>
      <c r="F22" s="21">
        <v>7</v>
      </c>
      <c r="G22" s="80" t="s">
        <v>115</v>
      </c>
      <c r="H22" s="24">
        <v>9</v>
      </c>
      <c r="I22" s="24">
        <v>1.5</v>
      </c>
      <c r="J22" s="28">
        <v>2</v>
      </c>
      <c r="K22" s="28">
        <v>5</v>
      </c>
      <c r="L22" s="28">
        <v>5</v>
      </c>
      <c r="M22" s="28">
        <v>0</v>
      </c>
      <c r="N22" s="29">
        <f t="shared" si="2"/>
        <v>22.5</v>
      </c>
      <c r="O22" s="29">
        <v>50</v>
      </c>
      <c r="P22" s="29">
        <f t="shared" si="3"/>
        <v>45</v>
      </c>
      <c r="Q22" s="24" t="s">
        <v>45</v>
      </c>
      <c r="R22" s="44"/>
      <c r="S22" s="44"/>
      <c r="T22" s="43"/>
      <c r="U22" s="43"/>
      <c r="V22" s="43"/>
      <c r="W22" s="43"/>
      <c r="X22" s="44"/>
      <c r="Y22" s="46"/>
      <c r="Z22" s="46"/>
    </row>
    <row r="23" spans="1:26" ht="18.75" customHeight="1" x14ac:dyDescent="0.2">
      <c r="A23" s="11">
        <v>11</v>
      </c>
      <c r="B23" s="21" t="s">
        <v>125</v>
      </c>
      <c r="C23" s="11" t="s">
        <v>10</v>
      </c>
      <c r="D23" s="11" t="s">
        <v>13</v>
      </c>
      <c r="E23" s="11" t="s">
        <v>114</v>
      </c>
      <c r="F23" s="21">
        <v>7</v>
      </c>
      <c r="G23" s="80" t="s">
        <v>115</v>
      </c>
      <c r="H23" s="29">
        <v>11</v>
      </c>
      <c r="I23" s="29">
        <v>1.5</v>
      </c>
      <c r="J23" s="29">
        <v>0</v>
      </c>
      <c r="K23" s="29">
        <v>3</v>
      </c>
      <c r="L23" s="29">
        <v>5</v>
      </c>
      <c r="M23" s="29">
        <v>0</v>
      </c>
      <c r="N23" s="29">
        <f t="shared" si="2"/>
        <v>20.5</v>
      </c>
      <c r="O23" s="29">
        <v>50</v>
      </c>
      <c r="P23" s="29">
        <f t="shared" si="3"/>
        <v>41</v>
      </c>
      <c r="Q23" s="24" t="s">
        <v>45</v>
      </c>
      <c r="R23" s="44"/>
      <c r="S23" s="44"/>
      <c r="T23" s="43"/>
      <c r="U23" s="43"/>
      <c r="V23" s="43"/>
      <c r="W23" s="43"/>
      <c r="X23" s="44"/>
      <c r="Y23" s="46"/>
      <c r="Z23" s="46"/>
    </row>
    <row r="24" spans="1:26" ht="16.5" customHeight="1" x14ac:dyDescent="0.2">
      <c r="A24" s="11">
        <v>12</v>
      </c>
      <c r="B24" s="21" t="s">
        <v>126</v>
      </c>
      <c r="C24" s="11" t="s">
        <v>10</v>
      </c>
      <c r="D24" s="11" t="s">
        <v>13</v>
      </c>
      <c r="E24" s="11" t="s">
        <v>118</v>
      </c>
      <c r="F24" s="21">
        <v>7</v>
      </c>
      <c r="G24" s="80" t="s">
        <v>115</v>
      </c>
      <c r="H24" s="24">
        <v>10</v>
      </c>
      <c r="I24" s="24">
        <v>1.5</v>
      </c>
      <c r="J24" s="28">
        <v>2</v>
      </c>
      <c r="K24" s="28">
        <v>5</v>
      </c>
      <c r="L24" s="28">
        <v>2</v>
      </c>
      <c r="M24" s="28">
        <v>0</v>
      </c>
      <c r="N24" s="29">
        <f t="shared" si="2"/>
        <v>20.5</v>
      </c>
      <c r="O24" s="29">
        <v>50</v>
      </c>
      <c r="P24" s="29">
        <f t="shared" si="3"/>
        <v>41</v>
      </c>
      <c r="Q24" s="24" t="s">
        <v>45</v>
      </c>
      <c r="R24" s="44"/>
      <c r="S24" s="44"/>
      <c r="T24" s="43"/>
      <c r="U24" s="43"/>
      <c r="V24" s="43"/>
      <c r="W24" s="43"/>
      <c r="X24" s="44"/>
      <c r="Y24" s="46"/>
      <c r="Z24" s="46"/>
    </row>
    <row r="25" spans="1:26" ht="18" customHeight="1" x14ac:dyDescent="0.2">
      <c r="A25" s="24">
        <v>13</v>
      </c>
      <c r="B25" s="21" t="s">
        <v>188</v>
      </c>
      <c r="C25" s="24" t="s">
        <v>10</v>
      </c>
      <c r="D25" s="24" t="s">
        <v>13</v>
      </c>
      <c r="E25" s="24" t="s">
        <v>189</v>
      </c>
      <c r="F25" s="21">
        <v>7</v>
      </c>
      <c r="G25" s="80" t="s">
        <v>158</v>
      </c>
      <c r="H25" s="24">
        <v>5</v>
      </c>
      <c r="I25" s="24">
        <v>2.5</v>
      </c>
      <c r="J25" s="28">
        <v>0</v>
      </c>
      <c r="K25" s="28">
        <v>1</v>
      </c>
      <c r="L25" s="28">
        <v>5</v>
      </c>
      <c r="M25" s="28">
        <v>4</v>
      </c>
      <c r="N25" s="29">
        <f t="shared" si="2"/>
        <v>17.5</v>
      </c>
      <c r="O25" s="29">
        <v>50</v>
      </c>
      <c r="P25" s="29">
        <f t="shared" si="3"/>
        <v>35</v>
      </c>
      <c r="Q25" s="24" t="s">
        <v>45</v>
      </c>
      <c r="R25" s="44"/>
      <c r="S25" s="44"/>
      <c r="T25" s="43"/>
      <c r="U25" s="43"/>
      <c r="V25" s="43"/>
      <c r="W25" s="43"/>
      <c r="X25" s="44"/>
      <c r="Y25" s="46"/>
      <c r="Z25" s="46"/>
    </row>
    <row r="26" spans="1:26" ht="20.25" customHeight="1" x14ac:dyDescent="0.2">
      <c r="A26" s="11">
        <v>14</v>
      </c>
      <c r="B26" s="21" t="s">
        <v>127</v>
      </c>
      <c r="C26" s="11" t="s">
        <v>10</v>
      </c>
      <c r="D26" s="11" t="s">
        <v>13</v>
      </c>
      <c r="E26" s="11" t="s">
        <v>114</v>
      </c>
      <c r="F26" s="21">
        <v>7</v>
      </c>
      <c r="G26" s="80" t="s">
        <v>115</v>
      </c>
      <c r="H26" s="24">
        <v>6</v>
      </c>
      <c r="I26" s="24">
        <v>0</v>
      </c>
      <c r="J26" s="28">
        <v>1</v>
      </c>
      <c r="K26" s="28">
        <v>0</v>
      </c>
      <c r="L26" s="28">
        <v>10</v>
      </c>
      <c r="M26" s="28">
        <v>0</v>
      </c>
      <c r="N26" s="29">
        <f t="shared" si="2"/>
        <v>17</v>
      </c>
      <c r="O26" s="29">
        <v>50</v>
      </c>
      <c r="P26" s="29">
        <f t="shared" si="3"/>
        <v>34</v>
      </c>
      <c r="Q26" s="24" t="s">
        <v>45</v>
      </c>
      <c r="R26" s="44"/>
      <c r="S26" s="44"/>
      <c r="T26" s="43"/>
      <c r="U26" s="43"/>
      <c r="V26" s="43"/>
      <c r="W26" s="43"/>
      <c r="X26" s="44"/>
      <c r="Y26" s="46"/>
      <c r="Z26" s="46"/>
    </row>
    <row r="27" spans="1:26" ht="21" customHeight="1" x14ac:dyDescent="0.2">
      <c r="A27" s="24">
        <v>15</v>
      </c>
      <c r="B27" s="21" t="s">
        <v>190</v>
      </c>
      <c r="C27" s="24" t="s">
        <v>10</v>
      </c>
      <c r="D27" s="24" t="s">
        <v>13</v>
      </c>
      <c r="E27" s="24" t="s">
        <v>189</v>
      </c>
      <c r="F27" s="21">
        <v>7</v>
      </c>
      <c r="G27" s="80" t="s">
        <v>158</v>
      </c>
      <c r="H27" s="29">
        <v>9</v>
      </c>
      <c r="I27" s="29">
        <v>1.5</v>
      </c>
      <c r="J27" s="29">
        <v>0</v>
      </c>
      <c r="K27" s="29">
        <v>5</v>
      </c>
      <c r="L27" s="29">
        <v>1</v>
      </c>
      <c r="M27" s="29">
        <v>0</v>
      </c>
      <c r="N27" s="29">
        <f>SUM(H27:M27)</f>
        <v>16.5</v>
      </c>
      <c r="O27" s="29">
        <v>50</v>
      </c>
      <c r="P27" s="29">
        <f>N27*100/O27</f>
        <v>33</v>
      </c>
      <c r="Q27" s="24" t="s">
        <v>45</v>
      </c>
      <c r="R27" s="44"/>
      <c r="S27" s="44"/>
      <c r="T27" s="43"/>
      <c r="U27" s="43"/>
      <c r="V27" s="43"/>
      <c r="W27" s="43"/>
      <c r="X27" s="44"/>
      <c r="Y27" s="46"/>
      <c r="Z27" s="46"/>
    </row>
    <row r="28" spans="1:26" ht="19.5" customHeight="1" x14ac:dyDescent="0.2">
      <c r="A28" s="11">
        <v>16</v>
      </c>
      <c r="B28" s="21" t="s">
        <v>128</v>
      </c>
      <c r="C28" s="11" t="s">
        <v>10</v>
      </c>
      <c r="D28" s="11" t="s">
        <v>13</v>
      </c>
      <c r="E28" s="11" t="s">
        <v>118</v>
      </c>
      <c r="F28" s="21">
        <v>7</v>
      </c>
      <c r="G28" s="80" t="s">
        <v>115</v>
      </c>
      <c r="H28" s="29">
        <v>8</v>
      </c>
      <c r="I28" s="29">
        <v>1.5</v>
      </c>
      <c r="J28" s="29">
        <v>0</v>
      </c>
      <c r="K28" s="29">
        <v>5</v>
      </c>
      <c r="L28" s="29">
        <v>2</v>
      </c>
      <c r="M28" s="29">
        <v>0</v>
      </c>
      <c r="N28" s="29">
        <f t="shared" ref="N28:N31" si="4">SUM(H28:M28)</f>
        <v>16.5</v>
      </c>
      <c r="O28" s="29">
        <v>50</v>
      </c>
      <c r="P28" s="29">
        <f t="shared" ref="P28:P31" si="5">N28*100/O28</f>
        <v>33</v>
      </c>
      <c r="Q28" s="24" t="s">
        <v>45</v>
      </c>
      <c r="R28" s="44"/>
      <c r="S28" s="44"/>
      <c r="T28" s="43"/>
      <c r="U28" s="43"/>
      <c r="V28" s="43"/>
      <c r="W28" s="43"/>
      <c r="X28" s="44"/>
      <c r="Y28" s="46"/>
      <c r="Z28" s="46"/>
    </row>
    <row r="29" spans="1:26" ht="21.75" customHeight="1" x14ac:dyDescent="0.2">
      <c r="A29" s="11">
        <v>17</v>
      </c>
      <c r="B29" s="21" t="s">
        <v>129</v>
      </c>
      <c r="C29" s="11" t="s">
        <v>10</v>
      </c>
      <c r="D29" s="11" t="s">
        <v>13</v>
      </c>
      <c r="E29" s="11" t="s">
        <v>118</v>
      </c>
      <c r="F29" s="21">
        <v>7</v>
      </c>
      <c r="G29" s="80" t="s">
        <v>115</v>
      </c>
      <c r="H29" s="24">
        <v>7</v>
      </c>
      <c r="I29" s="24">
        <v>0.5</v>
      </c>
      <c r="J29" s="28">
        <v>1</v>
      </c>
      <c r="K29" s="28">
        <v>5</v>
      </c>
      <c r="L29" s="28">
        <v>2</v>
      </c>
      <c r="M29" s="28">
        <v>0</v>
      </c>
      <c r="N29" s="29">
        <f t="shared" si="4"/>
        <v>15.5</v>
      </c>
      <c r="O29" s="29">
        <v>50</v>
      </c>
      <c r="P29" s="29">
        <f t="shared" si="5"/>
        <v>31</v>
      </c>
      <c r="Q29" s="24" t="s">
        <v>45</v>
      </c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8" customHeight="1" x14ac:dyDescent="0.2">
      <c r="A30" s="11">
        <v>18</v>
      </c>
      <c r="B30" s="21" t="s">
        <v>130</v>
      </c>
      <c r="C30" s="11" t="s">
        <v>10</v>
      </c>
      <c r="D30" s="11" t="s">
        <v>13</v>
      </c>
      <c r="E30" s="11" t="s">
        <v>118</v>
      </c>
      <c r="F30" s="21">
        <v>7</v>
      </c>
      <c r="G30" s="80" t="s">
        <v>115</v>
      </c>
      <c r="H30" s="29">
        <v>6</v>
      </c>
      <c r="I30" s="29">
        <v>0.5</v>
      </c>
      <c r="J30" s="29">
        <v>1</v>
      </c>
      <c r="K30" s="29">
        <v>5</v>
      </c>
      <c r="L30" s="29">
        <v>2</v>
      </c>
      <c r="M30" s="29">
        <v>0</v>
      </c>
      <c r="N30" s="29">
        <f t="shared" si="4"/>
        <v>14.5</v>
      </c>
      <c r="O30" s="29">
        <v>50</v>
      </c>
      <c r="P30" s="29">
        <f t="shared" si="5"/>
        <v>29</v>
      </c>
      <c r="Q30" s="24" t="s">
        <v>45</v>
      </c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.75" customHeight="1" x14ac:dyDescent="0.2">
      <c r="A31" s="11">
        <v>19</v>
      </c>
      <c r="B31" s="21" t="s">
        <v>131</v>
      </c>
      <c r="C31" s="11" t="s">
        <v>10</v>
      </c>
      <c r="D31" s="11" t="s">
        <v>13</v>
      </c>
      <c r="E31" s="11" t="s">
        <v>114</v>
      </c>
      <c r="F31" s="21">
        <v>7</v>
      </c>
      <c r="G31" s="80" t="s">
        <v>115</v>
      </c>
      <c r="H31" s="24">
        <v>5</v>
      </c>
      <c r="I31" s="24">
        <v>1</v>
      </c>
      <c r="J31" s="28">
        <v>3</v>
      </c>
      <c r="K31" s="28">
        <v>5</v>
      </c>
      <c r="L31" s="28">
        <v>0</v>
      </c>
      <c r="M31" s="28">
        <v>0</v>
      </c>
      <c r="N31" s="29">
        <f t="shared" si="4"/>
        <v>14</v>
      </c>
      <c r="O31" s="29">
        <v>50</v>
      </c>
      <c r="P31" s="29">
        <f t="shared" si="5"/>
        <v>28</v>
      </c>
      <c r="Q31" s="24" t="s">
        <v>45</v>
      </c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8" customHeight="1" x14ac:dyDescent="0.25">
      <c r="A32" s="11">
        <v>20</v>
      </c>
      <c r="B32" s="21" t="s">
        <v>66</v>
      </c>
      <c r="C32" s="11" t="s">
        <v>10</v>
      </c>
      <c r="D32" s="11" t="s">
        <v>13</v>
      </c>
      <c r="E32" s="21" t="s">
        <v>62</v>
      </c>
      <c r="F32" s="21">
        <v>7</v>
      </c>
      <c r="G32" s="81" t="s">
        <v>44</v>
      </c>
      <c r="H32" s="29">
        <v>8</v>
      </c>
      <c r="I32" s="29">
        <v>1</v>
      </c>
      <c r="J32" s="29">
        <v>1</v>
      </c>
      <c r="K32" s="29">
        <v>0</v>
      </c>
      <c r="L32" s="29">
        <v>2</v>
      </c>
      <c r="M32" s="29">
        <v>2</v>
      </c>
      <c r="N32" s="29">
        <v>14</v>
      </c>
      <c r="O32" s="29">
        <v>50</v>
      </c>
      <c r="P32" s="29">
        <v>28</v>
      </c>
      <c r="Q32" s="29" t="s">
        <v>45</v>
      </c>
      <c r="R32" s="37"/>
      <c r="S32" s="37"/>
      <c r="T32" s="37"/>
      <c r="U32" s="37"/>
      <c r="V32" s="37"/>
      <c r="W32" s="37"/>
      <c r="X32" s="46"/>
      <c r="Y32" s="37"/>
      <c r="Z32" s="46"/>
    </row>
    <row r="33" spans="1:26" ht="16.5" customHeight="1" x14ac:dyDescent="0.2">
      <c r="A33" s="11">
        <v>21</v>
      </c>
      <c r="B33" s="21" t="s">
        <v>132</v>
      </c>
      <c r="C33" s="11" t="s">
        <v>10</v>
      </c>
      <c r="D33" s="11" t="s">
        <v>13</v>
      </c>
      <c r="E33" s="11" t="s">
        <v>114</v>
      </c>
      <c r="F33" s="21">
        <v>7</v>
      </c>
      <c r="G33" s="80" t="s">
        <v>115</v>
      </c>
      <c r="H33" s="29">
        <v>8</v>
      </c>
      <c r="I33" s="29">
        <v>1</v>
      </c>
      <c r="J33" s="29">
        <v>2</v>
      </c>
      <c r="K33" s="29">
        <v>0</v>
      </c>
      <c r="L33" s="29">
        <v>2</v>
      </c>
      <c r="M33" s="29">
        <v>0</v>
      </c>
      <c r="N33" s="29">
        <f t="shared" ref="N33:N34" si="6">SUM(H33:M33)</f>
        <v>13</v>
      </c>
      <c r="O33" s="29">
        <v>50</v>
      </c>
      <c r="P33" s="29">
        <f t="shared" ref="P33:P34" si="7">N33*100/O33</f>
        <v>26</v>
      </c>
      <c r="Q33" s="24" t="s">
        <v>45</v>
      </c>
      <c r="R33" s="44"/>
      <c r="S33" s="44"/>
      <c r="T33" s="43"/>
      <c r="U33" s="43"/>
      <c r="V33" s="43"/>
      <c r="W33" s="43"/>
      <c r="X33" s="44"/>
      <c r="Y33" s="46"/>
      <c r="Z33" s="46"/>
    </row>
    <row r="34" spans="1:26" ht="20.25" customHeight="1" x14ac:dyDescent="0.2">
      <c r="A34" s="11">
        <v>22</v>
      </c>
      <c r="B34" s="21" t="s">
        <v>133</v>
      </c>
      <c r="C34" s="11" t="s">
        <v>10</v>
      </c>
      <c r="D34" s="11" t="s">
        <v>13</v>
      </c>
      <c r="E34" s="11" t="s">
        <v>118</v>
      </c>
      <c r="F34" s="21">
        <v>7</v>
      </c>
      <c r="G34" s="80" t="s">
        <v>115</v>
      </c>
      <c r="H34" s="24">
        <v>6</v>
      </c>
      <c r="I34" s="24">
        <v>0</v>
      </c>
      <c r="J34" s="28">
        <v>0</v>
      </c>
      <c r="K34" s="28">
        <v>0</v>
      </c>
      <c r="L34" s="28">
        <v>5</v>
      </c>
      <c r="M34" s="28">
        <v>0</v>
      </c>
      <c r="N34" s="29">
        <f t="shared" si="6"/>
        <v>11</v>
      </c>
      <c r="O34" s="29">
        <v>50</v>
      </c>
      <c r="P34" s="29">
        <f t="shared" si="7"/>
        <v>22</v>
      </c>
      <c r="Q34" s="24" t="s">
        <v>45</v>
      </c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0.25" customHeight="1" x14ac:dyDescent="0.25">
      <c r="A35" s="11">
        <v>23</v>
      </c>
      <c r="B35" s="21" t="s">
        <v>70</v>
      </c>
      <c r="C35" s="11" t="s">
        <v>10</v>
      </c>
      <c r="D35" s="11" t="s">
        <v>13</v>
      </c>
      <c r="E35" s="21" t="s">
        <v>63</v>
      </c>
      <c r="F35" s="21">
        <v>7</v>
      </c>
      <c r="G35" s="81" t="s">
        <v>44</v>
      </c>
      <c r="H35" s="24">
        <v>9</v>
      </c>
      <c r="I35" s="24">
        <v>0</v>
      </c>
      <c r="J35" s="28">
        <v>0</v>
      </c>
      <c r="K35" s="28">
        <v>0</v>
      </c>
      <c r="L35" s="28">
        <v>2</v>
      </c>
      <c r="M35" s="28">
        <v>0</v>
      </c>
      <c r="N35" s="24">
        <v>11</v>
      </c>
      <c r="O35" s="29">
        <v>50</v>
      </c>
      <c r="P35" s="29">
        <v>22</v>
      </c>
      <c r="Q35" s="29" t="s">
        <v>45</v>
      </c>
      <c r="R35" s="37"/>
      <c r="S35" s="37"/>
      <c r="T35" s="37"/>
      <c r="U35" s="37"/>
      <c r="V35" s="37"/>
      <c r="W35" s="37"/>
      <c r="X35" s="46"/>
      <c r="Y35" s="37"/>
      <c r="Z35" s="46"/>
    </row>
    <row r="36" spans="1:26" ht="22.5" customHeight="1" x14ac:dyDescent="0.25">
      <c r="A36" s="24">
        <v>24</v>
      </c>
      <c r="B36" s="21" t="s">
        <v>191</v>
      </c>
      <c r="C36" s="24" t="s">
        <v>10</v>
      </c>
      <c r="D36" s="24" t="s">
        <v>13</v>
      </c>
      <c r="E36" s="24" t="s">
        <v>187</v>
      </c>
      <c r="F36" s="21">
        <v>7</v>
      </c>
      <c r="G36" s="80" t="s">
        <v>158</v>
      </c>
      <c r="H36" s="29">
        <v>7</v>
      </c>
      <c r="I36" s="29">
        <v>1.5</v>
      </c>
      <c r="J36" s="29">
        <v>0</v>
      </c>
      <c r="K36" s="29">
        <v>0</v>
      </c>
      <c r="L36" s="29">
        <v>0</v>
      </c>
      <c r="M36" s="29">
        <v>2</v>
      </c>
      <c r="N36" s="29">
        <f t="shared" ref="N36:N37" si="8">SUM(H36:M36)</f>
        <v>10.5</v>
      </c>
      <c r="O36" s="29">
        <v>50</v>
      </c>
      <c r="P36" s="29">
        <f t="shared" ref="P36:P37" si="9">N36*100/O36</f>
        <v>21</v>
      </c>
      <c r="Q36" s="24" t="s">
        <v>45</v>
      </c>
      <c r="R36" s="37"/>
      <c r="S36" s="37"/>
      <c r="T36" s="37"/>
      <c r="U36" s="37"/>
      <c r="V36" s="37"/>
      <c r="W36" s="37"/>
      <c r="X36" s="46"/>
      <c r="Y36" s="37"/>
      <c r="Z36" s="46"/>
    </row>
    <row r="37" spans="1:26" ht="19.5" customHeight="1" x14ac:dyDescent="0.2">
      <c r="A37" s="11">
        <v>25</v>
      </c>
      <c r="B37" s="21" t="s">
        <v>134</v>
      </c>
      <c r="C37" s="11" t="s">
        <v>10</v>
      </c>
      <c r="D37" s="11" t="s">
        <v>13</v>
      </c>
      <c r="E37" s="11" t="s">
        <v>118</v>
      </c>
      <c r="F37" s="21">
        <v>7</v>
      </c>
      <c r="G37" s="80" t="s">
        <v>115</v>
      </c>
      <c r="H37" s="29">
        <v>7</v>
      </c>
      <c r="I37" s="29">
        <v>1.5</v>
      </c>
      <c r="J37" s="29">
        <v>0</v>
      </c>
      <c r="K37" s="29">
        <v>0</v>
      </c>
      <c r="L37" s="29">
        <v>2</v>
      </c>
      <c r="M37" s="29">
        <v>0</v>
      </c>
      <c r="N37" s="29">
        <f t="shared" si="8"/>
        <v>10.5</v>
      </c>
      <c r="O37" s="29">
        <v>50</v>
      </c>
      <c r="P37" s="29">
        <f t="shared" si="9"/>
        <v>21</v>
      </c>
      <c r="Q37" s="24" t="s">
        <v>45</v>
      </c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2.5" customHeight="1" x14ac:dyDescent="0.25">
      <c r="A38" s="11">
        <v>26</v>
      </c>
      <c r="B38" s="21" t="s">
        <v>69</v>
      </c>
      <c r="C38" s="11" t="s">
        <v>10</v>
      </c>
      <c r="D38" s="11" t="s">
        <v>13</v>
      </c>
      <c r="E38" s="21" t="s">
        <v>63</v>
      </c>
      <c r="F38" s="21">
        <v>7</v>
      </c>
      <c r="G38" s="81" t="s">
        <v>44</v>
      </c>
      <c r="H38" s="24">
        <v>8</v>
      </c>
      <c r="I38" s="24">
        <v>0</v>
      </c>
      <c r="J38" s="28">
        <v>0</v>
      </c>
      <c r="K38" s="28">
        <v>0</v>
      </c>
      <c r="L38" s="28">
        <v>2</v>
      </c>
      <c r="M38" s="28">
        <v>0</v>
      </c>
      <c r="N38" s="24">
        <v>10</v>
      </c>
      <c r="O38" s="29">
        <v>50</v>
      </c>
      <c r="P38" s="29">
        <v>20</v>
      </c>
      <c r="Q38" s="29" t="s">
        <v>45</v>
      </c>
      <c r="R38" s="37"/>
      <c r="S38" s="37"/>
      <c r="T38" s="37"/>
      <c r="U38" s="37"/>
      <c r="V38" s="37"/>
      <c r="W38" s="37"/>
      <c r="X38" s="46"/>
      <c r="Y38" s="37"/>
      <c r="Z38" s="46"/>
    </row>
    <row r="39" spans="1:26" ht="21.75" customHeight="1" x14ac:dyDescent="0.2">
      <c r="A39" s="11">
        <v>27</v>
      </c>
      <c r="B39" s="21" t="s">
        <v>135</v>
      </c>
      <c r="C39" s="11" t="s">
        <v>10</v>
      </c>
      <c r="D39" s="11" t="s">
        <v>13</v>
      </c>
      <c r="E39" s="11" t="s">
        <v>118</v>
      </c>
      <c r="F39" s="21">
        <v>7</v>
      </c>
      <c r="G39" s="80" t="s">
        <v>115</v>
      </c>
      <c r="H39" s="24">
        <v>4</v>
      </c>
      <c r="I39" s="24">
        <v>0.5</v>
      </c>
      <c r="J39" s="28">
        <v>0</v>
      </c>
      <c r="K39" s="28">
        <v>0</v>
      </c>
      <c r="L39" s="28">
        <v>5</v>
      </c>
      <c r="M39" s="28">
        <v>0</v>
      </c>
      <c r="N39" s="29">
        <f t="shared" ref="N39" si="10">SUM(H39:M39)</f>
        <v>9.5</v>
      </c>
      <c r="O39" s="29">
        <v>50</v>
      </c>
      <c r="P39" s="29">
        <f t="shared" ref="P39" si="11">N39*100/O39</f>
        <v>19</v>
      </c>
      <c r="Q39" s="24" t="s">
        <v>45</v>
      </c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x14ac:dyDescent="0.2">
      <c r="A40" s="11">
        <v>28</v>
      </c>
      <c r="B40" s="21" t="s">
        <v>67</v>
      </c>
      <c r="C40" s="11" t="s">
        <v>10</v>
      </c>
      <c r="D40" s="11" t="s">
        <v>13</v>
      </c>
      <c r="E40" s="21" t="s">
        <v>62</v>
      </c>
      <c r="F40" s="21">
        <v>7</v>
      </c>
      <c r="G40" s="81" t="s">
        <v>44</v>
      </c>
      <c r="H40" s="29">
        <v>7</v>
      </c>
      <c r="I40" s="29">
        <v>0.5</v>
      </c>
      <c r="J40" s="29">
        <v>0</v>
      </c>
      <c r="K40" s="29">
        <v>0</v>
      </c>
      <c r="L40" s="29">
        <v>0</v>
      </c>
      <c r="M40" s="29">
        <v>2</v>
      </c>
      <c r="N40" s="29">
        <v>9.5</v>
      </c>
      <c r="O40" s="29">
        <v>50</v>
      </c>
      <c r="P40" s="29">
        <v>19</v>
      </c>
      <c r="Q40" s="29" t="s">
        <v>45</v>
      </c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x14ac:dyDescent="0.25">
      <c r="A41" s="24">
        <v>29</v>
      </c>
      <c r="B41" s="21" t="s">
        <v>192</v>
      </c>
      <c r="C41" s="24" t="s">
        <v>10</v>
      </c>
      <c r="D41" s="24" t="s">
        <v>13</v>
      </c>
      <c r="E41" s="24" t="s">
        <v>189</v>
      </c>
      <c r="F41" s="21">
        <v>7</v>
      </c>
      <c r="G41" s="80" t="s">
        <v>158</v>
      </c>
      <c r="H41" s="24">
        <v>4</v>
      </c>
      <c r="I41" s="24">
        <v>0</v>
      </c>
      <c r="J41" s="24">
        <v>0</v>
      </c>
      <c r="K41" s="28">
        <v>0</v>
      </c>
      <c r="L41" s="28">
        <v>5</v>
      </c>
      <c r="M41" s="28">
        <v>0</v>
      </c>
      <c r="N41" s="29">
        <f t="shared" ref="N41" si="12">SUM(H41:M41)</f>
        <v>9</v>
      </c>
      <c r="O41" s="29">
        <v>50</v>
      </c>
      <c r="P41" s="29">
        <f t="shared" ref="P41" si="13">N41*100/O41</f>
        <v>18</v>
      </c>
      <c r="Q41" s="24" t="s">
        <v>45</v>
      </c>
      <c r="R41" s="37"/>
      <c r="S41" s="37"/>
      <c r="T41" s="37"/>
      <c r="U41" s="37"/>
      <c r="V41" s="37"/>
      <c r="W41" s="37"/>
      <c r="X41" s="46"/>
      <c r="Y41" s="37"/>
      <c r="Z41" s="46"/>
    </row>
    <row r="42" spans="1:26" ht="15.75" x14ac:dyDescent="0.2">
      <c r="A42" s="11">
        <v>30</v>
      </c>
      <c r="B42" s="21" t="s">
        <v>65</v>
      </c>
      <c r="C42" s="11" t="s">
        <v>10</v>
      </c>
      <c r="D42" s="11" t="s">
        <v>13</v>
      </c>
      <c r="E42" s="21" t="s">
        <v>62</v>
      </c>
      <c r="F42" s="21">
        <v>7</v>
      </c>
      <c r="G42" s="81" t="s">
        <v>44</v>
      </c>
      <c r="H42" s="29">
        <v>8</v>
      </c>
      <c r="I42" s="29">
        <v>0.5</v>
      </c>
      <c r="J42" s="29">
        <v>0</v>
      </c>
      <c r="K42" s="29">
        <v>0</v>
      </c>
      <c r="L42" s="29">
        <v>0</v>
      </c>
      <c r="M42" s="29">
        <v>0</v>
      </c>
      <c r="N42" s="29">
        <v>8.5</v>
      </c>
      <c r="O42" s="29">
        <v>50</v>
      </c>
      <c r="P42" s="29">
        <v>17</v>
      </c>
      <c r="Q42" s="29" t="s">
        <v>45</v>
      </c>
      <c r="R42" s="44"/>
      <c r="S42" s="44"/>
      <c r="T42" s="43"/>
      <c r="U42" s="43"/>
      <c r="V42" s="43"/>
      <c r="W42" s="43"/>
      <c r="X42" s="44"/>
      <c r="Y42" s="46"/>
      <c r="Z42" s="46"/>
    </row>
    <row r="43" spans="1:26" ht="15.75" x14ac:dyDescent="0.25">
      <c r="A43" s="11">
        <v>31</v>
      </c>
      <c r="B43" s="21" t="s">
        <v>71</v>
      </c>
      <c r="C43" s="11" t="s">
        <v>10</v>
      </c>
      <c r="D43" s="11" t="s">
        <v>13</v>
      </c>
      <c r="E43" s="21" t="s">
        <v>63</v>
      </c>
      <c r="F43" s="21">
        <v>7</v>
      </c>
      <c r="G43" s="81" t="s">
        <v>44</v>
      </c>
      <c r="H43" s="24">
        <v>7</v>
      </c>
      <c r="I43" s="24">
        <v>1.5</v>
      </c>
      <c r="J43" s="28">
        <v>0</v>
      </c>
      <c r="K43" s="28">
        <v>0</v>
      </c>
      <c r="L43" s="28">
        <v>0</v>
      </c>
      <c r="M43" s="28">
        <v>0</v>
      </c>
      <c r="N43" s="24">
        <v>8.5</v>
      </c>
      <c r="O43" s="29">
        <v>50</v>
      </c>
      <c r="P43" s="29">
        <v>17</v>
      </c>
      <c r="Q43" s="29" t="s">
        <v>45</v>
      </c>
      <c r="R43" s="37"/>
      <c r="S43" s="37"/>
      <c r="T43" s="37"/>
      <c r="U43" s="37"/>
      <c r="V43" s="37"/>
      <c r="W43" s="37"/>
      <c r="X43" s="46"/>
      <c r="Y43" s="37"/>
      <c r="Z43" s="46"/>
    </row>
    <row r="44" spans="1:26" ht="15.75" x14ac:dyDescent="0.2">
      <c r="A44" s="24">
        <v>32</v>
      </c>
      <c r="B44" s="21" t="s">
        <v>193</v>
      </c>
      <c r="C44" s="24" t="s">
        <v>10</v>
      </c>
      <c r="D44" s="24" t="s">
        <v>13</v>
      </c>
      <c r="E44" s="21" t="s">
        <v>187</v>
      </c>
      <c r="F44" s="21">
        <v>7</v>
      </c>
      <c r="G44" s="80" t="s">
        <v>158</v>
      </c>
      <c r="H44" s="29">
        <v>5</v>
      </c>
      <c r="I44" s="29">
        <v>0</v>
      </c>
      <c r="J44" s="29">
        <v>0</v>
      </c>
      <c r="K44" s="29">
        <v>0</v>
      </c>
      <c r="L44" s="29">
        <v>1</v>
      </c>
      <c r="M44" s="29">
        <v>0</v>
      </c>
      <c r="N44" s="29">
        <v>6</v>
      </c>
      <c r="O44" s="29">
        <v>50</v>
      </c>
      <c r="P44" s="29">
        <v>12</v>
      </c>
      <c r="Q44" s="24" t="s">
        <v>45</v>
      </c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x14ac:dyDescent="0.25">
      <c r="A45" s="11">
        <v>33</v>
      </c>
      <c r="B45" s="21" t="s">
        <v>68</v>
      </c>
      <c r="C45" s="11" t="s">
        <v>10</v>
      </c>
      <c r="D45" s="11" t="s">
        <v>13</v>
      </c>
      <c r="E45" s="21" t="s">
        <v>63</v>
      </c>
      <c r="F45" s="21">
        <v>7</v>
      </c>
      <c r="G45" s="81" t="s">
        <v>44</v>
      </c>
      <c r="H45" s="29">
        <v>5</v>
      </c>
      <c r="I45" s="29">
        <v>0.5</v>
      </c>
      <c r="J45" s="29">
        <v>0</v>
      </c>
      <c r="K45" s="29">
        <v>0</v>
      </c>
      <c r="L45" s="29">
        <v>0</v>
      </c>
      <c r="M45" s="29">
        <v>0</v>
      </c>
      <c r="N45" s="29">
        <v>5.5</v>
      </c>
      <c r="O45" s="29">
        <v>50</v>
      </c>
      <c r="P45" s="29">
        <v>11</v>
      </c>
      <c r="Q45" s="29" t="s">
        <v>45</v>
      </c>
      <c r="R45" s="37"/>
      <c r="S45" s="37"/>
      <c r="T45" s="37"/>
      <c r="U45" s="37"/>
      <c r="V45" s="37"/>
      <c r="W45" s="37"/>
      <c r="X45" s="46"/>
      <c r="Y45" s="37"/>
      <c r="Z45" s="46"/>
    </row>
    <row r="46" spans="1:26" ht="15.75" x14ac:dyDescent="0.2">
      <c r="A46" s="11">
        <v>34</v>
      </c>
      <c r="B46" s="21" t="s">
        <v>136</v>
      </c>
      <c r="C46" s="11" t="s">
        <v>10</v>
      </c>
      <c r="D46" s="11" t="s">
        <v>13</v>
      </c>
      <c r="E46" s="11" t="s">
        <v>114</v>
      </c>
      <c r="F46" s="21">
        <v>7</v>
      </c>
      <c r="G46" s="80" t="s">
        <v>115</v>
      </c>
      <c r="H46" s="29">
        <v>3</v>
      </c>
      <c r="I46" s="29">
        <v>0.5</v>
      </c>
      <c r="J46" s="29">
        <v>0</v>
      </c>
      <c r="K46" s="29">
        <v>0</v>
      </c>
      <c r="L46" s="29">
        <v>0</v>
      </c>
      <c r="M46" s="29">
        <v>0</v>
      </c>
      <c r="N46" s="29">
        <f t="shared" ref="N46" si="14">SUM(H46:M46)</f>
        <v>3.5</v>
      </c>
      <c r="O46" s="29">
        <v>50</v>
      </c>
      <c r="P46" s="29">
        <f t="shared" ref="P46" si="15">N46*100/O46</f>
        <v>7</v>
      </c>
      <c r="Q46" s="24" t="s">
        <v>45</v>
      </c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x14ac:dyDescent="0.25">
      <c r="A47" s="119"/>
      <c r="B47" s="120"/>
      <c r="C47" s="119"/>
      <c r="D47" s="119"/>
      <c r="E47" s="119"/>
      <c r="F47" s="120"/>
      <c r="G47" s="121"/>
      <c r="H47" s="122"/>
      <c r="I47" s="122"/>
      <c r="J47" s="122"/>
      <c r="K47" s="122"/>
      <c r="L47" s="122"/>
      <c r="M47" s="122"/>
      <c r="N47" s="123"/>
      <c r="O47" s="122"/>
      <c r="P47" s="123"/>
      <c r="Q47" s="122"/>
      <c r="R47" s="37"/>
      <c r="S47" s="37"/>
      <c r="T47" s="37"/>
      <c r="U47" s="37"/>
      <c r="V47" s="37"/>
      <c r="W47" s="37"/>
      <c r="X47" s="46"/>
      <c r="Y47" s="37"/>
      <c r="Z47" s="46"/>
    </row>
    <row r="48" spans="1:26" ht="15.7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15.7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15.7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15.7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31.5" x14ac:dyDescent="0.25">
      <c r="A52" s="37"/>
      <c r="B52" s="22" t="s">
        <v>6</v>
      </c>
      <c r="C52" s="38" t="s">
        <v>22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15.75" x14ac:dyDescent="0.25">
      <c r="A53" s="37"/>
      <c r="B53" s="22" t="s">
        <v>7</v>
      </c>
      <c r="C53" s="38" t="s">
        <v>23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15.75" x14ac:dyDescent="0.25">
      <c r="A54" s="37"/>
      <c r="B54" s="37"/>
      <c r="C54" s="37" t="s">
        <v>30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15.75" x14ac:dyDescent="0.25">
      <c r="A55" s="37"/>
      <c r="B55" s="37"/>
      <c r="C55" s="37" t="s">
        <v>25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15.75" x14ac:dyDescent="0.25">
      <c r="A56" s="37"/>
      <c r="B56" s="37"/>
      <c r="C56" s="37" t="s">
        <v>24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15.7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15.7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15.75" x14ac:dyDescent="0.2">
      <c r="A59" s="44"/>
      <c r="B59" s="41"/>
      <c r="C59" s="44"/>
      <c r="D59" s="44"/>
      <c r="E59" s="44"/>
      <c r="F59" s="41"/>
      <c r="G59" s="46"/>
      <c r="H59" s="46"/>
      <c r="I59" s="46"/>
      <c r="J59" s="46"/>
      <c r="K59" s="46"/>
      <c r="L59" s="46"/>
      <c r="M59" s="46"/>
      <c r="N59" s="46"/>
      <c r="O59" s="46"/>
      <c r="P59" s="57"/>
      <c r="Q59" s="57"/>
    </row>
    <row r="60" spans="1:17" ht="15.75" x14ac:dyDescent="0.2">
      <c r="A60" s="44"/>
      <c r="B60" s="41"/>
      <c r="C60" s="44"/>
      <c r="D60" s="44"/>
      <c r="E60" s="44"/>
      <c r="F60" s="41"/>
      <c r="G60" s="46"/>
      <c r="H60" s="44"/>
      <c r="I60" s="44"/>
      <c r="J60" s="43"/>
      <c r="K60" s="43"/>
      <c r="L60" s="43"/>
      <c r="M60" s="43"/>
      <c r="N60" s="46"/>
      <c r="O60" s="46"/>
      <c r="P60" s="46"/>
      <c r="Q60" s="44"/>
    </row>
    <row r="61" spans="1:17" ht="15.75" x14ac:dyDescent="0.2">
      <c r="A61" s="44"/>
      <c r="B61" s="41"/>
      <c r="C61" s="44"/>
      <c r="D61" s="44"/>
      <c r="E61" s="44"/>
      <c r="F61" s="41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4"/>
    </row>
    <row r="62" spans="1:17" ht="15.75" x14ac:dyDescent="0.2">
      <c r="A62" s="44"/>
      <c r="B62" s="41"/>
      <c r="C62" s="44"/>
      <c r="D62" s="44"/>
      <c r="E62" s="44"/>
      <c r="F62" s="41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4"/>
    </row>
    <row r="63" spans="1:17" ht="15.75" x14ac:dyDescent="0.2">
      <c r="A63" s="44"/>
      <c r="B63" s="41"/>
      <c r="C63" s="44"/>
      <c r="D63" s="44"/>
      <c r="E63" s="44"/>
      <c r="F63" s="41"/>
      <c r="G63" s="46"/>
      <c r="H63" s="44"/>
      <c r="I63" s="44"/>
      <c r="J63" s="44"/>
      <c r="K63" s="43"/>
      <c r="L63" s="43"/>
      <c r="M63" s="43"/>
      <c r="N63" s="46"/>
      <c r="O63" s="46"/>
      <c r="P63" s="46"/>
      <c r="Q63" s="44"/>
    </row>
    <row r="64" spans="1:17" ht="15.75" x14ac:dyDescent="0.2">
      <c r="A64" s="44"/>
      <c r="B64" s="41"/>
      <c r="C64" s="44"/>
      <c r="D64" s="44"/>
      <c r="E64" s="41"/>
      <c r="F64" s="41"/>
      <c r="G64" s="46"/>
      <c r="H64" s="46"/>
      <c r="I64" s="46"/>
      <c r="J64" s="46"/>
      <c r="K64" s="46"/>
      <c r="L64" s="46"/>
      <c r="M64" s="46"/>
      <c r="N64" s="46"/>
      <c r="O64" s="46"/>
      <c r="P64" s="57"/>
      <c r="Q64" s="44"/>
    </row>
    <row r="65" spans="1:17" ht="15.7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ht="15.7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ht="15.7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ht="15.7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ht="15.7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ht="15.7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15.7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4" spans="1:17" ht="15.75" x14ac:dyDescent="0.2">
      <c r="A74" s="44"/>
      <c r="B74" s="41"/>
      <c r="C74" s="44"/>
      <c r="D74" s="44"/>
      <c r="E74" s="44"/>
      <c r="F74" s="41"/>
      <c r="G74" s="103"/>
      <c r="H74" s="46"/>
      <c r="I74" s="46"/>
      <c r="J74" s="46"/>
      <c r="K74" s="46"/>
      <c r="L74" s="46"/>
      <c r="M74" s="46"/>
      <c r="N74" s="46"/>
      <c r="O74" s="46"/>
      <c r="P74" s="57"/>
      <c r="Q74" s="57"/>
    </row>
    <row r="75" spans="1:17" ht="15.75" x14ac:dyDescent="0.2">
      <c r="A75" s="44"/>
      <c r="B75" s="41"/>
      <c r="C75" s="44"/>
      <c r="D75" s="44"/>
      <c r="E75" s="44"/>
      <c r="F75" s="41"/>
      <c r="G75" s="103"/>
      <c r="H75" s="44"/>
      <c r="I75" s="44"/>
      <c r="J75" s="44"/>
      <c r="K75" s="43"/>
      <c r="L75" s="43"/>
      <c r="M75" s="43"/>
      <c r="N75" s="46"/>
      <c r="O75" s="46"/>
      <c r="P75" s="57"/>
      <c r="Q75" s="57"/>
    </row>
    <row r="76" spans="1:17" ht="15.75" x14ac:dyDescent="0.2">
      <c r="A76" s="44"/>
      <c r="B76" s="41"/>
      <c r="C76" s="44"/>
      <c r="D76" s="44"/>
      <c r="E76" s="41"/>
      <c r="F76" s="41"/>
      <c r="G76" s="96"/>
      <c r="H76" s="46"/>
      <c r="I76" s="46"/>
      <c r="J76" s="46"/>
      <c r="K76" s="46"/>
      <c r="L76" s="46"/>
      <c r="M76" s="46"/>
      <c r="N76" s="46"/>
      <c r="O76" s="46"/>
      <c r="P76" s="57"/>
      <c r="Q76" s="57"/>
    </row>
    <row r="77" spans="1:17" ht="15.75" x14ac:dyDescent="0.2">
      <c r="A77" s="38"/>
      <c r="B77" s="41"/>
      <c r="C77" s="38"/>
      <c r="D77" s="38"/>
      <c r="E77" s="38"/>
      <c r="F77" s="41"/>
      <c r="G77" s="103"/>
      <c r="H77" s="44"/>
      <c r="I77" s="44"/>
      <c r="J77" s="43"/>
      <c r="K77" s="43"/>
      <c r="L77" s="43"/>
      <c r="M77" s="43"/>
      <c r="N77" s="46"/>
      <c r="O77" s="46"/>
      <c r="P77" s="46"/>
      <c r="Q77" s="44"/>
    </row>
    <row r="78" spans="1:17" ht="15.75" x14ac:dyDescent="0.2">
      <c r="A78" s="38"/>
      <c r="B78" s="41"/>
      <c r="C78" s="38"/>
      <c r="D78" s="38"/>
      <c r="E78" s="38"/>
      <c r="F78" s="41"/>
      <c r="G78" s="103"/>
      <c r="H78" s="44"/>
      <c r="I78" s="44"/>
      <c r="J78" s="43"/>
      <c r="K78" s="43"/>
      <c r="L78" s="43"/>
      <c r="M78" s="43"/>
      <c r="N78" s="46"/>
      <c r="O78" s="46"/>
      <c r="P78" s="46"/>
      <c r="Q78" s="44"/>
    </row>
    <row r="79" spans="1:17" ht="15.75" x14ac:dyDescent="0.2">
      <c r="A79" s="38"/>
      <c r="B79" s="41"/>
      <c r="C79" s="38"/>
      <c r="D79" s="38"/>
      <c r="E79" s="38"/>
      <c r="F79" s="41"/>
      <c r="G79" s="103"/>
      <c r="H79" s="46"/>
      <c r="I79" s="46"/>
      <c r="J79" s="46"/>
      <c r="K79" s="46"/>
      <c r="L79" s="46"/>
      <c r="M79" s="46"/>
      <c r="N79" s="46"/>
      <c r="O79" s="46"/>
      <c r="P79" s="46"/>
      <c r="Q79" s="44"/>
    </row>
    <row r="80" spans="1:17" ht="15.75" x14ac:dyDescent="0.2">
      <c r="A80" s="38"/>
      <c r="B80" s="41"/>
      <c r="C80" s="38"/>
      <c r="D80" s="38"/>
      <c r="E80" s="38"/>
      <c r="F80" s="41"/>
      <c r="G80" s="103"/>
      <c r="H80" s="44"/>
      <c r="I80" s="44"/>
      <c r="J80" s="43"/>
      <c r="K80" s="43"/>
      <c r="L80" s="43"/>
      <c r="M80" s="43"/>
      <c r="N80" s="46"/>
      <c r="O80" s="46"/>
      <c r="P80" s="46"/>
      <c r="Q80" s="44"/>
    </row>
    <row r="81" spans="1:17" ht="15.75" x14ac:dyDescent="0.2">
      <c r="A81" s="38"/>
      <c r="B81" s="41"/>
      <c r="C81" s="38"/>
      <c r="D81" s="38"/>
      <c r="E81" s="38"/>
      <c r="F81" s="41"/>
      <c r="G81" s="103"/>
      <c r="H81" s="44"/>
      <c r="I81" s="44"/>
      <c r="J81" s="43"/>
      <c r="K81" s="43"/>
      <c r="L81" s="43"/>
      <c r="M81" s="43"/>
      <c r="N81" s="46"/>
      <c r="O81" s="46"/>
      <c r="P81" s="46"/>
      <c r="Q81" s="44"/>
    </row>
    <row r="82" spans="1:17" ht="15.75" x14ac:dyDescent="0.2">
      <c r="A82" s="38"/>
      <c r="B82" s="41"/>
      <c r="C82" s="38"/>
      <c r="D82" s="38"/>
      <c r="E82" s="38"/>
      <c r="F82" s="41"/>
      <c r="G82" s="103"/>
      <c r="H82" s="46"/>
      <c r="I82" s="46"/>
      <c r="J82" s="46"/>
      <c r="K82" s="46"/>
      <c r="L82" s="46"/>
      <c r="M82" s="46"/>
      <c r="N82" s="46"/>
      <c r="O82" s="46"/>
      <c r="P82" s="46"/>
      <c r="Q82" s="44"/>
    </row>
    <row r="83" spans="1:17" ht="15.75" x14ac:dyDescent="0.2">
      <c r="A83" s="38"/>
      <c r="B83" s="41"/>
      <c r="C83" s="38"/>
      <c r="D83" s="38"/>
      <c r="E83" s="38"/>
      <c r="F83" s="41"/>
      <c r="G83" s="103"/>
      <c r="H83" s="44"/>
      <c r="I83" s="44"/>
      <c r="J83" s="43"/>
      <c r="K83" s="43"/>
      <c r="L83" s="43"/>
      <c r="M83" s="43"/>
      <c r="N83" s="46"/>
      <c r="O83" s="46"/>
      <c r="P83" s="46"/>
      <c r="Q83" s="44"/>
    </row>
    <row r="84" spans="1:17" ht="15.75" x14ac:dyDescent="0.2">
      <c r="A84" s="38"/>
      <c r="B84" s="41"/>
      <c r="C84" s="38"/>
      <c r="D84" s="38"/>
      <c r="E84" s="38"/>
      <c r="F84" s="41"/>
      <c r="G84" s="103"/>
      <c r="H84" s="46"/>
      <c r="I84" s="46"/>
      <c r="J84" s="46"/>
      <c r="K84" s="46"/>
      <c r="L84" s="46"/>
      <c r="M84" s="46"/>
      <c r="N84" s="46"/>
      <c r="O84" s="46"/>
      <c r="P84" s="46"/>
      <c r="Q84" s="44"/>
    </row>
    <row r="85" spans="1:17" ht="15.75" x14ac:dyDescent="0.2">
      <c r="A85" s="38"/>
      <c r="B85" s="41"/>
      <c r="C85" s="38"/>
      <c r="D85" s="38"/>
      <c r="E85" s="38"/>
      <c r="F85" s="41"/>
      <c r="G85" s="103"/>
      <c r="H85" s="44"/>
      <c r="I85" s="44"/>
      <c r="J85" s="43"/>
      <c r="K85" s="43"/>
      <c r="L85" s="43"/>
      <c r="M85" s="43"/>
      <c r="N85" s="46"/>
      <c r="O85" s="46"/>
      <c r="P85" s="46"/>
      <c r="Q85" s="44"/>
    </row>
    <row r="86" spans="1:17" ht="15.75" x14ac:dyDescent="0.2">
      <c r="A86" s="38"/>
      <c r="B86" s="41"/>
      <c r="C86" s="38"/>
      <c r="D86" s="38"/>
      <c r="E86" s="41"/>
      <c r="F86" s="41"/>
      <c r="G86" s="9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ht="15.75" x14ac:dyDescent="0.2">
      <c r="A87" s="38"/>
      <c r="B87" s="41"/>
      <c r="C87" s="38"/>
      <c r="D87" s="38"/>
      <c r="E87" s="38"/>
      <c r="F87" s="41"/>
      <c r="G87" s="103"/>
      <c r="H87" s="46"/>
      <c r="I87" s="46"/>
      <c r="J87" s="46"/>
      <c r="K87" s="46"/>
      <c r="L87" s="46"/>
      <c r="M87" s="46"/>
      <c r="N87" s="46"/>
      <c r="O87" s="46"/>
      <c r="P87" s="46"/>
      <c r="Q87" s="44"/>
    </row>
    <row r="88" spans="1:17" ht="15.75" x14ac:dyDescent="0.2">
      <c r="A88" s="38"/>
      <c r="B88" s="41"/>
      <c r="C88" s="38"/>
      <c r="D88" s="38"/>
      <c r="E88" s="38"/>
      <c r="F88" s="41"/>
      <c r="G88" s="103"/>
      <c r="H88" s="44"/>
      <c r="I88" s="44"/>
      <c r="J88" s="43"/>
      <c r="K88" s="43"/>
      <c r="L88" s="43"/>
      <c r="M88" s="43"/>
      <c r="N88" s="46"/>
      <c r="O88" s="46"/>
      <c r="P88" s="46"/>
      <c r="Q88" s="44"/>
    </row>
    <row r="89" spans="1:17" ht="15.75" x14ac:dyDescent="0.2">
      <c r="A89" s="38"/>
      <c r="B89" s="41"/>
      <c r="C89" s="38"/>
      <c r="D89" s="38"/>
      <c r="E89" s="41"/>
      <c r="F89" s="41"/>
      <c r="G89" s="96"/>
      <c r="H89" s="44"/>
      <c r="I89" s="44"/>
      <c r="J89" s="43"/>
      <c r="K89" s="43"/>
      <c r="L89" s="43"/>
      <c r="M89" s="43"/>
      <c r="N89" s="44"/>
      <c r="O89" s="46"/>
      <c r="P89" s="46"/>
      <c r="Q89" s="46"/>
    </row>
    <row r="90" spans="1:17" ht="15.75" x14ac:dyDescent="0.2">
      <c r="A90" s="38"/>
      <c r="B90" s="41"/>
      <c r="C90" s="38"/>
      <c r="D90" s="38"/>
      <c r="E90" s="38"/>
      <c r="F90" s="41"/>
      <c r="G90" s="103"/>
      <c r="H90" s="46"/>
      <c r="I90" s="46"/>
      <c r="J90" s="46"/>
      <c r="K90" s="46"/>
      <c r="L90" s="46"/>
      <c r="M90" s="46"/>
      <c r="N90" s="46"/>
      <c r="O90" s="46"/>
      <c r="P90" s="46"/>
      <c r="Q90" s="44"/>
    </row>
    <row r="91" spans="1:17" ht="15.75" x14ac:dyDescent="0.2">
      <c r="A91" s="38"/>
      <c r="B91" s="41"/>
      <c r="C91" s="38"/>
      <c r="D91" s="38"/>
      <c r="E91" s="41"/>
      <c r="F91" s="41"/>
      <c r="G91" s="96"/>
      <c r="H91" s="44"/>
      <c r="I91" s="44"/>
      <c r="J91" s="43"/>
      <c r="K91" s="43"/>
      <c r="L91" s="43"/>
      <c r="M91" s="43"/>
      <c r="N91" s="44"/>
      <c r="O91" s="46"/>
      <c r="P91" s="46"/>
      <c r="Q91" s="46"/>
    </row>
    <row r="92" spans="1:17" ht="15.75" x14ac:dyDescent="0.2">
      <c r="A92" s="38"/>
      <c r="B92" s="41"/>
      <c r="C92" s="38"/>
      <c r="D92" s="38"/>
      <c r="E92" s="38"/>
      <c r="F92" s="41"/>
      <c r="G92" s="103"/>
      <c r="H92" s="44"/>
      <c r="I92" s="44"/>
      <c r="J92" s="43"/>
      <c r="K92" s="43"/>
      <c r="L92" s="43"/>
      <c r="M92" s="43"/>
      <c r="N92" s="46"/>
      <c r="O92" s="46"/>
      <c r="P92" s="46"/>
      <c r="Q92" s="44"/>
    </row>
    <row r="93" spans="1:17" ht="15.75" x14ac:dyDescent="0.2">
      <c r="A93" s="38"/>
      <c r="B93" s="41"/>
      <c r="C93" s="38"/>
      <c r="D93" s="38"/>
      <c r="E93" s="41"/>
      <c r="F93" s="41"/>
      <c r="G93" s="9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ht="15.75" x14ac:dyDescent="0.2">
      <c r="A94" s="38"/>
      <c r="B94" s="41"/>
      <c r="C94" s="38"/>
      <c r="D94" s="38"/>
      <c r="E94" s="41"/>
      <c r="F94" s="41"/>
      <c r="G94" s="9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ht="15.75" x14ac:dyDescent="0.2">
      <c r="A95" s="38"/>
      <c r="B95" s="41"/>
      <c r="C95" s="38"/>
      <c r="D95" s="38"/>
      <c r="E95" s="41"/>
      <c r="F95" s="41"/>
      <c r="G95" s="96"/>
      <c r="H95" s="44"/>
      <c r="I95" s="44"/>
      <c r="J95" s="43"/>
      <c r="K95" s="43"/>
      <c r="L95" s="43"/>
      <c r="M95" s="43"/>
      <c r="N95" s="44"/>
      <c r="O95" s="46"/>
      <c r="P95" s="46"/>
      <c r="Q95" s="46"/>
    </row>
    <row r="96" spans="1:17" ht="15.75" x14ac:dyDescent="0.2">
      <c r="A96" s="38"/>
      <c r="B96" s="41"/>
      <c r="C96" s="38"/>
      <c r="D96" s="38"/>
      <c r="E96" s="41"/>
      <c r="F96" s="41"/>
      <c r="G96" s="9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ht="15.75" x14ac:dyDescent="0.2">
      <c r="A97" s="38"/>
      <c r="B97" s="41"/>
      <c r="C97" s="38"/>
      <c r="D97" s="38"/>
      <c r="E97" s="38"/>
      <c r="F97" s="41"/>
      <c r="G97" s="103"/>
      <c r="H97" s="46"/>
      <c r="I97" s="46"/>
      <c r="J97" s="46"/>
      <c r="K97" s="46"/>
      <c r="L97" s="46"/>
      <c r="M97" s="46"/>
      <c r="N97" s="46"/>
      <c r="O97" s="46"/>
      <c r="P97" s="46"/>
      <c r="Q97" s="44"/>
    </row>
  </sheetData>
  <sortState ref="A13:Q47">
    <sortCondition descending="1" ref="O13"/>
  </sortState>
  <mergeCells count="9">
    <mergeCell ref="A8:N8"/>
    <mergeCell ref="A9:N9"/>
    <mergeCell ref="A10:N10"/>
    <mergeCell ref="A2:N2"/>
    <mergeCell ref="A3:N3"/>
    <mergeCell ref="A4:N4"/>
    <mergeCell ref="A5:N5"/>
    <mergeCell ref="A6:J6"/>
    <mergeCell ref="A7:N7"/>
  </mergeCells>
  <phoneticPr fontId="27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="71" zoomScaleNormal="71" workbookViewId="0">
      <selection activeCell="G44" sqref="G44"/>
    </sheetView>
  </sheetViews>
  <sheetFormatPr defaultRowHeight="12" x14ac:dyDescent="0.2"/>
  <cols>
    <col min="2" max="2" width="17.33203125" customWidth="1"/>
    <col min="3" max="3" width="18.83203125" customWidth="1"/>
    <col min="4" max="4" width="26.5" customWidth="1"/>
    <col min="5" max="5" width="13" customWidth="1"/>
    <col min="7" max="7" width="46.5" customWidth="1"/>
    <col min="16" max="16" width="14.83203125" customWidth="1"/>
    <col min="17" max="17" width="19.83203125" customWidth="1"/>
  </cols>
  <sheetData>
    <row r="1" spans="1:28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8" ht="15" x14ac:dyDescent="0.2">
      <c r="A2" s="131" t="s">
        <v>204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8" ht="15" x14ac:dyDescent="0.2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8" ht="15" x14ac:dyDescent="0.25">
      <c r="A4" s="132" t="s">
        <v>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28" ht="15" x14ac:dyDescent="0.2">
      <c r="A5" s="133" t="s">
        <v>238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28" ht="15" x14ac:dyDescent="0.2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  <c r="K6" s="2"/>
      <c r="L6" s="2"/>
      <c r="M6" s="2"/>
      <c r="N6" s="2"/>
    </row>
    <row r="7" spans="1:28" ht="14.25" x14ac:dyDescent="0.2">
      <c r="A7" s="128" t="s">
        <v>32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28" ht="14.25" x14ac:dyDescent="0.2">
      <c r="A8" s="128" t="s">
        <v>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28" ht="14.25" x14ac:dyDescent="0.2">
      <c r="A9" s="128" t="s">
        <v>33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28" ht="15.75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28" ht="16.5" thickBot="1" x14ac:dyDescent="0.3">
      <c r="A11" s="13"/>
      <c r="B11" s="13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28" ht="94.5" x14ac:dyDescent="0.2">
      <c r="A12" s="66" t="s">
        <v>0</v>
      </c>
      <c r="B12" s="67" t="s">
        <v>1</v>
      </c>
      <c r="C12" s="91" t="s">
        <v>147</v>
      </c>
      <c r="D12" s="66" t="s">
        <v>2</v>
      </c>
      <c r="E12" s="66" t="s">
        <v>27</v>
      </c>
      <c r="F12" s="68" t="s">
        <v>28</v>
      </c>
      <c r="G12" s="70" t="s">
        <v>3</v>
      </c>
      <c r="H12" s="70" t="s">
        <v>14</v>
      </c>
      <c r="I12" s="66" t="s">
        <v>15</v>
      </c>
      <c r="J12" s="66" t="s">
        <v>16</v>
      </c>
      <c r="K12" s="72" t="s">
        <v>17</v>
      </c>
      <c r="L12" s="73" t="s">
        <v>18</v>
      </c>
      <c r="M12" s="73" t="s">
        <v>19</v>
      </c>
      <c r="N12" s="68" t="s">
        <v>4</v>
      </c>
      <c r="O12" s="70" t="s">
        <v>5</v>
      </c>
      <c r="P12" s="70" t="s">
        <v>11</v>
      </c>
      <c r="Q12" s="71" t="s">
        <v>8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23.25" customHeight="1" x14ac:dyDescent="0.25">
      <c r="A13" s="24">
        <v>1</v>
      </c>
      <c r="B13" s="21" t="s">
        <v>81</v>
      </c>
      <c r="C13" s="24" t="s">
        <v>10</v>
      </c>
      <c r="D13" s="24" t="s">
        <v>13</v>
      </c>
      <c r="E13" s="21" t="s">
        <v>97</v>
      </c>
      <c r="F13" s="24">
        <v>8</v>
      </c>
      <c r="G13" s="81" t="s">
        <v>44</v>
      </c>
      <c r="H13" s="24">
        <v>14</v>
      </c>
      <c r="I13" s="24">
        <v>1</v>
      </c>
      <c r="J13" s="28">
        <v>10</v>
      </c>
      <c r="K13" s="28">
        <v>6</v>
      </c>
      <c r="L13" s="28">
        <v>1</v>
      </c>
      <c r="M13" s="28">
        <v>8</v>
      </c>
      <c r="N13" s="24">
        <v>40</v>
      </c>
      <c r="O13" s="65">
        <v>55</v>
      </c>
      <c r="P13" s="33">
        <v>73</v>
      </c>
      <c r="Q13" s="33" t="s">
        <v>61</v>
      </c>
      <c r="R13" s="15"/>
      <c r="S13" s="38"/>
      <c r="T13" s="38"/>
      <c r="U13" s="38"/>
      <c r="V13" s="42"/>
      <c r="W13" s="42"/>
      <c r="X13" s="42"/>
      <c r="Y13" s="42"/>
      <c r="Z13" s="44"/>
      <c r="AA13" s="48"/>
      <c r="AB13" s="46"/>
    </row>
    <row r="14" spans="1:28" ht="18.75" customHeight="1" x14ac:dyDescent="0.25">
      <c r="A14" s="24">
        <v>2</v>
      </c>
      <c r="B14" s="21" t="s">
        <v>86</v>
      </c>
      <c r="C14" s="24" t="s">
        <v>10</v>
      </c>
      <c r="D14" s="24" t="s">
        <v>13</v>
      </c>
      <c r="E14" s="21" t="s">
        <v>97</v>
      </c>
      <c r="F14" s="24">
        <v>8</v>
      </c>
      <c r="G14" s="81" t="s">
        <v>44</v>
      </c>
      <c r="H14" s="24">
        <v>13</v>
      </c>
      <c r="I14" s="24">
        <v>1</v>
      </c>
      <c r="J14" s="28">
        <v>12</v>
      </c>
      <c r="K14" s="28">
        <v>4</v>
      </c>
      <c r="L14" s="28">
        <v>2</v>
      </c>
      <c r="M14" s="28">
        <v>8</v>
      </c>
      <c r="N14" s="24">
        <v>40</v>
      </c>
      <c r="O14" s="65">
        <v>55</v>
      </c>
      <c r="P14" s="33">
        <v>73</v>
      </c>
      <c r="Q14" s="33" t="s">
        <v>61</v>
      </c>
      <c r="R14" s="15"/>
      <c r="S14" s="46"/>
      <c r="T14" s="46"/>
      <c r="U14" s="46"/>
      <c r="V14" s="46"/>
      <c r="W14" s="46"/>
      <c r="X14" s="46"/>
      <c r="Y14" s="42"/>
      <c r="Z14" s="44"/>
      <c r="AA14" s="48"/>
      <c r="AB14" s="46"/>
    </row>
    <row r="15" spans="1:28" ht="17.25" customHeight="1" x14ac:dyDescent="0.25">
      <c r="A15" s="24">
        <v>3</v>
      </c>
      <c r="B15" s="21" t="s">
        <v>91</v>
      </c>
      <c r="C15" s="24" t="s">
        <v>10</v>
      </c>
      <c r="D15" s="24" t="s">
        <v>13</v>
      </c>
      <c r="E15" s="21" t="s">
        <v>98</v>
      </c>
      <c r="F15" s="24">
        <v>8</v>
      </c>
      <c r="G15" s="81" t="s">
        <v>44</v>
      </c>
      <c r="H15" s="24">
        <v>13</v>
      </c>
      <c r="I15" s="24">
        <v>1</v>
      </c>
      <c r="J15" s="28">
        <v>9</v>
      </c>
      <c r="K15" s="28">
        <v>6</v>
      </c>
      <c r="L15" s="28">
        <v>2</v>
      </c>
      <c r="M15" s="28">
        <v>8</v>
      </c>
      <c r="N15" s="24">
        <v>39</v>
      </c>
      <c r="O15" s="65">
        <v>55</v>
      </c>
      <c r="P15" s="33">
        <v>71</v>
      </c>
      <c r="Q15" s="33" t="s">
        <v>61</v>
      </c>
      <c r="R15" s="15"/>
      <c r="S15" s="38"/>
      <c r="T15" s="38"/>
      <c r="U15" s="38"/>
      <c r="V15" s="38"/>
      <c r="W15" s="42"/>
      <c r="X15" s="42"/>
      <c r="Y15" s="42"/>
      <c r="Z15" s="44"/>
      <c r="AA15" s="48"/>
      <c r="AB15" s="46"/>
    </row>
    <row r="16" spans="1:28" ht="15.75" x14ac:dyDescent="0.25">
      <c r="A16" s="24">
        <v>4</v>
      </c>
      <c r="B16" s="21" t="s">
        <v>88</v>
      </c>
      <c r="C16" s="24" t="s">
        <v>10</v>
      </c>
      <c r="D16" s="24" t="s">
        <v>13</v>
      </c>
      <c r="E16" s="21" t="s">
        <v>98</v>
      </c>
      <c r="F16" s="24">
        <v>8</v>
      </c>
      <c r="G16" s="81" t="s">
        <v>44</v>
      </c>
      <c r="H16" s="24">
        <v>13</v>
      </c>
      <c r="I16" s="24">
        <v>0</v>
      </c>
      <c r="J16" s="28">
        <v>11</v>
      </c>
      <c r="K16" s="28">
        <v>5</v>
      </c>
      <c r="L16" s="28">
        <v>1</v>
      </c>
      <c r="M16" s="28">
        <v>8</v>
      </c>
      <c r="N16" s="24">
        <v>38</v>
      </c>
      <c r="O16" s="65">
        <v>55</v>
      </c>
      <c r="P16" s="33">
        <v>69</v>
      </c>
      <c r="Q16" s="33" t="s">
        <v>61</v>
      </c>
      <c r="R16" s="15"/>
      <c r="S16" s="44"/>
      <c r="T16" s="44"/>
      <c r="U16" s="44"/>
      <c r="V16" s="43"/>
      <c r="W16" s="43"/>
      <c r="X16" s="43"/>
      <c r="Y16" s="43"/>
      <c r="Z16" s="44"/>
      <c r="AA16" s="46"/>
      <c r="AB16" s="46"/>
    </row>
    <row r="17" spans="1:28" ht="15.75" x14ac:dyDescent="0.25">
      <c r="A17" s="24">
        <v>5</v>
      </c>
      <c r="B17" s="21" t="s">
        <v>89</v>
      </c>
      <c r="C17" s="24" t="s">
        <v>10</v>
      </c>
      <c r="D17" s="24" t="s">
        <v>13</v>
      </c>
      <c r="E17" s="21" t="s">
        <v>98</v>
      </c>
      <c r="F17" s="24">
        <v>8</v>
      </c>
      <c r="G17" s="81" t="s">
        <v>44</v>
      </c>
      <c r="H17" s="24">
        <v>13</v>
      </c>
      <c r="I17" s="24">
        <v>1</v>
      </c>
      <c r="J17" s="28">
        <v>11</v>
      </c>
      <c r="K17" s="28">
        <v>5</v>
      </c>
      <c r="L17" s="28">
        <v>1</v>
      </c>
      <c r="M17" s="28">
        <v>7</v>
      </c>
      <c r="N17" s="24">
        <v>38</v>
      </c>
      <c r="O17" s="65">
        <v>55</v>
      </c>
      <c r="P17" s="33">
        <v>69</v>
      </c>
      <c r="Q17" s="33" t="s">
        <v>61</v>
      </c>
      <c r="R17" s="15"/>
      <c r="S17" s="38"/>
      <c r="T17" s="38"/>
      <c r="U17" s="38"/>
      <c r="V17" s="42"/>
      <c r="W17" s="42"/>
      <c r="X17" s="42"/>
      <c r="Y17" s="42"/>
      <c r="Z17" s="44"/>
      <c r="AA17" s="48"/>
      <c r="AB17" s="46"/>
    </row>
    <row r="18" spans="1:28" ht="15.75" x14ac:dyDescent="0.25">
      <c r="A18" s="24">
        <v>6</v>
      </c>
      <c r="B18" s="21" t="s">
        <v>92</v>
      </c>
      <c r="C18" s="24" t="s">
        <v>10</v>
      </c>
      <c r="D18" s="24" t="s">
        <v>72</v>
      </c>
      <c r="E18" s="21" t="s">
        <v>98</v>
      </c>
      <c r="F18" s="24">
        <v>8</v>
      </c>
      <c r="G18" s="81" t="s">
        <v>44</v>
      </c>
      <c r="H18" s="29">
        <v>13</v>
      </c>
      <c r="I18" s="29">
        <v>1</v>
      </c>
      <c r="J18" s="29">
        <v>8</v>
      </c>
      <c r="K18" s="29">
        <v>6</v>
      </c>
      <c r="L18" s="29">
        <v>2</v>
      </c>
      <c r="M18" s="29">
        <v>8</v>
      </c>
      <c r="N18" s="29">
        <v>38</v>
      </c>
      <c r="O18" s="65">
        <v>55</v>
      </c>
      <c r="P18" s="33">
        <v>69</v>
      </c>
      <c r="Q18" s="33" t="s">
        <v>61</v>
      </c>
      <c r="R18" s="15"/>
      <c r="S18" s="38"/>
      <c r="T18" s="38"/>
      <c r="U18" s="38"/>
      <c r="V18" s="42"/>
      <c r="W18" s="42"/>
      <c r="X18" s="42"/>
      <c r="Y18" s="42"/>
      <c r="Z18" s="44"/>
      <c r="AA18" s="48"/>
      <c r="AB18" s="46"/>
    </row>
    <row r="19" spans="1:28" ht="15.75" x14ac:dyDescent="0.25">
      <c r="A19" s="24">
        <v>7</v>
      </c>
      <c r="B19" s="21" t="s">
        <v>93</v>
      </c>
      <c r="C19" s="24" t="s">
        <v>10</v>
      </c>
      <c r="D19" s="24" t="s">
        <v>73</v>
      </c>
      <c r="E19" s="21" t="s">
        <v>98</v>
      </c>
      <c r="F19" s="24">
        <v>8</v>
      </c>
      <c r="G19" s="81" t="s">
        <v>44</v>
      </c>
      <c r="H19" s="29">
        <v>13</v>
      </c>
      <c r="I19" s="29">
        <v>0</v>
      </c>
      <c r="J19" s="29">
        <v>8</v>
      </c>
      <c r="K19" s="29">
        <v>5</v>
      </c>
      <c r="L19" s="29">
        <v>2</v>
      </c>
      <c r="M19" s="29">
        <v>9</v>
      </c>
      <c r="N19" s="29">
        <v>37</v>
      </c>
      <c r="O19" s="65">
        <v>55</v>
      </c>
      <c r="P19" s="33">
        <v>68</v>
      </c>
      <c r="Q19" s="33" t="s">
        <v>61</v>
      </c>
      <c r="R19" s="15"/>
      <c r="S19" s="38"/>
      <c r="T19" s="38"/>
      <c r="U19" s="38"/>
      <c r="V19" s="42"/>
      <c r="W19" s="42"/>
      <c r="X19" s="42"/>
      <c r="Y19" s="42"/>
      <c r="Z19" s="44"/>
      <c r="AA19" s="48"/>
      <c r="AB19" s="46"/>
    </row>
    <row r="20" spans="1:28" ht="15.75" x14ac:dyDescent="0.25">
      <c r="A20" s="24">
        <v>8</v>
      </c>
      <c r="B20" s="21" t="s">
        <v>95</v>
      </c>
      <c r="C20" s="24" t="s">
        <v>10</v>
      </c>
      <c r="D20" s="24" t="s">
        <v>75</v>
      </c>
      <c r="E20" s="21" t="s">
        <v>98</v>
      </c>
      <c r="F20" s="24">
        <v>8</v>
      </c>
      <c r="G20" s="81" t="s">
        <v>44</v>
      </c>
      <c r="H20" s="29">
        <v>13</v>
      </c>
      <c r="I20" s="29">
        <v>0</v>
      </c>
      <c r="J20" s="29">
        <v>9</v>
      </c>
      <c r="K20" s="29">
        <v>5</v>
      </c>
      <c r="L20" s="29">
        <v>1</v>
      </c>
      <c r="M20" s="29">
        <v>8</v>
      </c>
      <c r="N20" s="29">
        <v>36</v>
      </c>
      <c r="O20" s="65">
        <v>55</v>
      </c>
      <c r="P20" s="33">
        <v>66</v>
      </c>
      <c r="Q20" s="33" t="s">
        <v>61</v>
      </c>
      <c r="R20" s="15"/>
      <c r="S20" s="38"/>
      <c r="T20" s="38"/>
      <c r="U20" s="38"/>
      <c r="V20" s="42"/>
      <c r="W20" s="42"/>
      <c r="X20" s="42"/>
      <c r="Y20" s="42"/>
      <c r="Z20" s="44"/>
      <c r="AA20" s="48"/>
      <c r="AB20" s="46"/>
    </row>
    <row r="21" spans="1:28" ht="15.75" x14ac:dyDescent="0.25">
      <c r="A21" s="24">
        <v>9</v>
      </c>
      <c r="B21" s="21" t="s">
        <v>85</v>
      </c>
      <c r="C21" s="24" t="s">
        <v>10</v>
      </c>
      <c r="D21" s="24" t="s">
        <v>13</v>
      </c>
      <c r="E21" s="21" t="s">
        <v>97</v>
      </c>
      <c r="F21" s="24">
        <v>8</v>
      </c>
      <c r="G21" s="81" t="s">
        <v>44</v>
      </c>
      <c r="H21" s="24">
        <v>14</v>
      </c>
      <c r="I21" s="24">
        <v>1</v>
      </c>
      <c r="J21" s="28">
        <v>10</v>
      </c>
      <c r="K21" s="28">
        <v>6</v>
      </c>
      <c r="L21" s="28">
        <v>1</v>
      </c>
      <c r="M21" s="28">
        <v>3</v>
      </c>
      <c r="N21" s="24">
        <v>35</v>
      </c>
      <c r="O21" s="65">
        <v>55</v>
      </c>
      <c r="P21" s="33">
        <v>64</v>
      </c>
      <c r="Q21" s="33" t="s">
        <v>61</v>
      </c>
      <c r="R21" s="15"/>
      <c r="S21" s="38"/>
      <c r="T21" s="38"/>
      <c r="U21" s="38"/>
      <c r="V21" s="42"/>
      <c r="W21" s="42"/>
      <c r="X21" s="42"/>
      <c r="Y21" s="42"/>
      <c r="Z21" s="44"/>
      <c r="AA21" s="48"/>
      <c r="AB21" s="46"/>
    </row>
    <row r="22" spans="1:28" ht="15.75" x14ac:dyDescent="0.25">
      <c r="A22" s="24">
        <v>10</v>
      </c>
      <c r="B22" s="21" t="s">
        <v>94</v>
      </c>
      <c r="C22" s="24" t="s">
        <v>10</v>
      </c>
      <c r="D22" s="24" t="s">
        <v>74</v>
      </c>
      <c r="E22" s="21" t="s">
        <v>98</v>
      </c>
      <c r="F22" s="24">
        <v>8</v>
      </c>
      <c r="G22" s="81" t="s">
        <v>44</v>
      </c>
      <c r="H22" s="29">
        <v>14</v>
      </c>
      <c r="I22" s="29">
        <v>1</v>
      </c>
      <c r="J22" s="29">
        <v>8</v>
      </c>
      <c r="K22" s="29">
        <v>3</v>
      </c>
      <c r="L22" s="29">
        <v>2</v>
      </c>
      <c r="M22" s="29">
        <v>5</v>
      </c>
      <c r="N22" s="29">
        <v>33</v>
      </c>
      <c r="O22" s="65">
        <v>55</v>
      </c>
      <c r="P22" s="33">
        <v>60</v>
      </c>
      <c r="Q22" s="33" t="s">
        <v>61</v>
      </c>
      <c r="R22" s="15"/>
      <c r="S22" s="38"/>
      <c r="T22" s="38"/>
      <c r="U22" s="38"/>
      <c r="V22" s="42"/>
      <c r="W22" s="42"/>
      <c r="X22" s="42"/>
      <c r="Y22" s="42"/>
      <c r="Z22" s="44"/>
      <c r="AA22" s="48"/>
      <c r="AB22" s="46"/>
    </row>
    <row r="23" spans="1:28" ht="15.75" x14ac:dyDescent="0.25">
      <c r="A23" s="24">
        <v>11</v>
      </c>
      <c r="B23" s="21" t="s">
        <v>80</v>
      </c>
      <c r="C23" s="24" t="s">
        <v>10</v>
      </c>
      <c r="D23" s="24" t="s">
        <v>13</v>
      </c>
      <c r="E23" s="21" t="s">
        <v>97</v>
      </c>
      <c r="F23" s="24">
        <v>8</v>
      </c>
      <c r="G23" s="81" t="s">
        <v>44</v>
      </c>
      <c r="H23" s="24">
        <v>14</v>
      </c>
      <c r="I23" s="24">
        <v>1</v>
      </c>
      <c r="J23" s="28">
        <v>11</v>
      </c>
      <c r="K23" s="28">
        <v>0</v>
      </c>
      <c r="L23" s="28">
        <v>1</v>
      </c>
      <c r="M23" s="28">
        <v>5</v>
      </c>
      <c r="N23" s="24">
        <v>32</v>
      </c>
      <c r="O23" s="65">
        <v>55</v>
      </c>
      <c r="P23" s="33">
        <v>59</v>
      </c>
      <c r="Q23" s="33" t="s">
        <v>61</v>
      </c>
      <c r="R23" s="15"/>
      <c r="S23" s="38"/>
      <c r="T23" s="38"/>
      <c r="U23" s="38"/>
      <c r="V23" s="42"/>
      <c r="W23" s="42"/>
      <c r="X23" s="42"/>
      <c r="Y23" s="42"/>
      <c r="Z23" s="44"/>
      <c r="AA23" s="48"/>
      <c r="AB23" s="46"/>
    </row>
    <row r="24" spans="1:28" ht="15.75" x14ac:dyDescent="0.25">
      <c r="A24" s="29">
        <v>12</v>
      </c>
      <c r="B24" s="21" t="s">
        <v>78</v>
      </c>
      <c r="C24" s="24" t="s">
        <v>10</v>
      </c>
      <c r="D24" s="24" t="s">
        <v>13</v>
      </c>
      <c r="E24" s="21" t="s">
        <v>97</v>
      </c>
      <c r="F24" s="24">
        <v>8</v>
      </c>
      <c r="G24" s="81" t="s">
        <v>44</v>
      </c>
      <c r="H24" s="29">
        <v>12</v>
      </c>
      <c r="I24" s="29">
        <v>1</v>
      </c>
      <c r="J24" s="29">
        <v>11</v>
      </c>
      <c r="K24" s="29">
        <v>6</v>
      </c>
      <c r="L24" s="29">
        <v>1</v>
      </c>
      <c r="M24" s="28">
        <v>0</v>
      </c>
      <c r="N24" s="24">
        <v>31</v>
      </c>
      <c r="O24" s="65">
        <v>55</v>
      </c>
      <c r="P24" s="33">
        <v>57</v>
      </c>
      <c r="Q24" s="33" t="s">
        <v>61</v>
      </c>
      <c r="R24" s="15"/>
      <c r="S24" s="44"/>
      <c r="T24" s="44"/>
      <c r="U24" s="44"/>
      <c r="V24" s="43"/>
      <c r="W24" s="43"/>
      <c r="X24" s="43"/>
      <c r="Y24" s="43"/>
      <c r="Z24" s="44"/>
      <c r="AA24" s="46"/>
      <c r="AB24" s="46"/>
    </row>
    <row r="25" spans="1:28" ht="15.75" x14ac:dyDescent="0.25">
      <c r="A25" s="24">
        <v>13</v>
      </c>
      <c r="B25" s="21" t="s">
        <v>196</v>
      </c>
      <c r="C25" s="24" t="s">
        <v>10</v>
      </c>
      <c r="D25" s="24" t="s">
        <v>13</v>
      </c>
      <c r="E25" s="21" t="s">
        <v>197</v>
      </c>
      <c r="F25" s="24">
        <v>8</v>
      </c>
      <c r="G25" s="81" t="s">
        <v>158</v>
      </c>
      <c r="H25" s="24">
        <v>14</v>
      </c>
      <c r="I25" s="24">
        <v>1</v>
      </c>
      <c r="J25" s="28">
        <v>6</v>
      </c>
      <c r="K25" s="28">
        <v>6</v>
      </c>
      <c r="L25" s="28">
        <v>3</v>
      </c>
      <c r="M25" s="28">
        <v>3</v>
      </c>
      <c r="N25" s="24">
        <v>31</v>
      </c>
      <c r="O25" s="65">
        <v>55</v>
      </c>
      <c r="P25" s="33">
        <v>56</v>
      </c>
      <c r="Q25" s="33" t="s">
        <v>61</v>
      </c>
      <c r="R25" s="15"/>
      <c r="S25" s="38"/>
      <c r="T25" s="38"/>
      <c r="U25" s="38"/>
      <c r="V25" s="42"/>
      <c r="W25" s="42"/>
      <c r="X25" s="42"/>
      <c r="Y25" s="42"/>
      <c r="Z25" s="44"/>
      <c r="AA25" s="48"/>
      <c r="AB25" s="46"/>
    </row>
    <row r="26" spans="1:28" ht="15.75" x14ac:dyDescent="0.25">
      <c r="A26" s="24">
        <v>14</v>
      </c>
      <c r="B26" s="21" t="s">
        <v>87</v>
      </c>
      <c r="C26" s="24" t="s">
        <v>10</v>
      </c>
      <c r="D26" s="24" t="s">
        <v>13</v>
      </c>
      <c r="E26" s="21" t="s">
        <v>98</v>
      </c>
      <c r="F26" s="24">
        <v>8</v>
      </c>
      <c r="G26" s="81" t="s">
        <v>44</v>
      </c>
      <c r="H26" s="24">
        <v>7</v>
      </c>
      <c r="I26" s="24">
        <v>2</v>
      </c>
      <c r="J26" s="28">
        <v>8</v>
      </c>
      <c r="K26" s="28">
        <v>5</v>
      </c>
      <c r="L26" s="28">
        <v>1</v>
      </c>
      <c r="M26" s="28">
        <v>5</v>
      </c>
      <c r="N26" s="24">
        <v>28</v>
      </c>
      <c r="O26" s="65">
        <v>55</v>
      </c>
      <c r="P26" s="29">
        <v>50</v>
      </c>
      <c r="Q26" s="29" t="s">
        <v>45</v>
      </c>
      <c r="R26" s="15"/>
      <c r="S26" s="44"/>
      <c r="T26" s="44"/>
      <c r="U26" s="44"/>
      <c r="V26" s="43"/>
      <c r="W26" s="43"/>
      <c r="X26" s="43"/>
      <c r="Y26" s="43"/>
      <c r="Z26" s="44"/>
      <c r="AA26" s="46"/>
      <c r="AB26" s="46"/>
    </row>
    <row r="27" spans="1:28" ht="20.25" customHeight="1" x14ac:dyDescent="0.25">
      <c r="A27" s="24">
        <v>15</v>
      </c>
      <c r="B27" s="21" t="s">
        <v>84</v>
      </c>
      <c r="C27" s="24" t="s">
        <v>10</v>
      </c>
      <c r="D27" s="24" t="s">
        <v>13</v>
      </c>
      <c r="E27" s="21" t="s">
        <v>97</v>
      </c>
      <c r="F27" s="24">
        <v>8</v>
      </c>
      <c r="G27" s="81" t="s">
        <v>44</v>
      </c>
      <c r="H27" s="24">
        <v>10</v>
      </c>
      <c r="I27" s="24">
        <v>1</v>
      </c>
      <c r="J27" s="28">
        <v>6</v>
      </c>
      <c r="K27" s="28">
        <v>0</v>
      </c>
      <c r="L27" s="28">
        <v>2</v>
      </c>
      <c r="M27" s="28">
        <v>8</v>
      </c>
      <c r="N27" s="24">
        <v>27</v>
      </c>
      <c r="O27" s="65">
        <v>55</v>
      </c>
      <c r="P27" s="29">
        <v>49</v>
      </c>
      <c r="Q27" s="29" t="s">
        <v>45</v>
      </c>
      <c r="R27" s="15"/>
      <c r="S27" s="51"/>
      <c r="T27" s="51"/>
      <c r="U27" s="51"/>
      <c r="V27" s="58"/>
      <c r="W27" s="58"/>
      <c r="X27" s="58"/>
      <c r="Y27" s="42"/>
      <c r="Z27" s="44"/>
      <c r="AA27" s="48"/>
      <c r="AB27" s="46"/>
    </row>
    <row r="28" spans="1:28" ht="15.75" x14ac:dyDescent="0.25">
      <c r="A28" s="24">
        <v>16</v>
      </c>
      <c r="B28" s="21" t="s">
        <v>83</v>
      </c>
      <c r="C28" s="24" t="s">
        <v>10</v>
      </c>
      <c r="D28" s="24" t="s">
        <v>13</v>
      </c>
      <c r="E28" s="21" t="s">
        <v>97</v>
      </c>
      <c r="F28" s="24">
        <v>8</v>
      </c>
      <c r="G28" s="81" t="s">
        <v>44</v>
      </c>
      <c r="H28" s="24">
        <v>14</v>
      </c>
      <c r="I28" s="24">
        <v>1</v>
      </c>
      <c r="J28" s="28">
        <v>4</v>
      </c>
      <c r="K28" s="28">
        <v>6</v>
      </c>
      <c r="L28" s="28">
        <v>1</v>
      </c>
      <c r="M28" s="28">
        <v>0</v>
      </c>
      <c r="N28" s="24">
        <v>26</v>
      </c>
      <c r="O28" s="65">
        <v>55</v>
      </c>
      <c r="P28" s="29">
        <v>48</v>
      </c>
      <c r="Q28" s="29" t="s">
        <v>45</v>
      </c>
      <c r="R28" s="15"/>
    </row>
    <row r="29" spans="1:28" ht="15.75" x14ac:dyDescent="0.25">
      <c r="A29" s="24">
        <v>17</v>
      </c>
      <c r="B29" s="21" t="s">
        <v>79</v>
      </c>
      <c r="C29" s="24" t="s">
        <v>10</v>
      </c>
      <c r="D29" s="24" t="s">
        <v>13</v>
      </c>
      <c r="E29" s="21" t="s">
        <v>97</v>
      </c>
      <c r="F29" s="24">
        <v>8</v>
      </c>
      <c r="G29" s="81" t="s">
        <v>44</v>
      </c>
      <c r="H29" s="24">
        <v>13</v>
      </c>
      <c r="I29" s="24">
        <v>1</v>
      </c>
      <c r="J29" s="24">
        <v>0</v>
      </c>
      <c r="K29" s="28">
        <v>6</v>
      </c>
      <c r="L29" s="28">
        <v>2</v>
      </c>
      <c r="M29" s="28">
        <v>0</v>
      </c>
      <c r="N29" s="24">
        <v>22</v>
      </c>
      <c r="O29" s="65">
        <v>55</v>
      </c>
      <c r="P29" s="29">
        <v>40</v>
      </c>
      <c r="Q29" s="29" t="s">
        <v>45</v>
      </c>
      <c r="R29" s="15"/>
    </row>
    <row r="30" spans="1:28" ht="15.75" x14ac:dyDescent="0.25">
      <c r="A30" s="24">
        <v>18</v>
      </c>
      <c r="B30" s="21" t="s">
        <v>96</v>
      </c>
      <c r="C30" s="24" t="s">
        <v>10</v>
      </c>
      <c r="D30" s="24" t="s">
        <v>76</v>
      </c>
      <c r="E30" s="21" t="s">
        <v>99</v>
      </c>
      <c r="F30" s="24">
        <v>8</v>
      </c>
      <c r="G30" s="81" t="s">
        <v>44</v>
      </c>
      <c r="H30" s="29">
        <v>13</v>
      </c>
      <c r="I30" s="29">
        <v>2</v>
      </c>
      <c r="J30" s="29">
        <v>3</v>
      </c>
      <c r="K30" s="29">
        <v>4</v>
      </c>
      <c r="L30" s="29">
        <v>0</v>
      </c>
      <c r="M30" s="29">
        <v>0</v>
      </c>
      <c r="N30" s="29">
        <v>22</v>
      </c>
      <c r="O30" s="65">
        <v>55</v>
      </c>
      <c r="P30" s="29">
        <v>40</v>
      </c>
      <c r="Q30" s="29" t="s">
        <v>45</v>
      </c>
      <c r="R30" s="15"/>
    </row>
    <row r="31" spans="1:28" ht="15.75" x14ac:dyDescent="0.25">
      <c r="A31" s="24">
        <v>19</v>
      </c>
      <c r="B31" s="21" t="s">
        <v>198</v>
      </c>
      <c r="C31" s="24" t="s">
        <v>10</v>
      </c>
      <c r="D31" s="24" t="s">
        <v>13</v>
      </c>
      <c r="E31" s="21" t="s">
        <v>199</v>
      </c>
      <c r="F31" s="24">
        <v>8</v>
      </c>
      <c r="G31" s="81" t="s">
        <v>158</v>
      </c>
      <c r="H31" s="24">
        <v>6</v>
      </c>
      <c r="I31" s="24">
        <v>0</v>
      </c>
      <c r="J31" s="28">
        <v>7</v>
      </c>
      <c r="K31" s="28">
        <v>5</v>
      </c>
      <c r="L31" s="28">
        <v>0</v>
      </c>
      <c r="M31" s="28">
        <v>0</v>
      </c>
      <c r="N31" s="24">
        <v>18</v>
      </c>
      <c r="O31" s="65">
        <v>55</v>
      </c>
      <c r="P31" s="29">
        <v>33</v>
      </c>
      <c r="Q31" s="29" t="s">
        <v>45</v>
      </c>
      <c r="R31" s="15"/>
    </row>
    <row r="32" spans="1:28" ht="15.75" x14ac:dyDescent="0.25">
      <c r="A32" s="24">
        <v>20</v>
      </c>
      <c r="B32" s="21" t="s">
        <v>200</v>
      </c>
      <c r="C32" s="24" t="s">
        <v>10</v>
      </c>
      <c r="D32" s="24" t="s">
        <v>13</v>
      </c>
      <c r="E32" s="21" t="s">
        <v>199</v>
      </c>
      <c r="F32" s="24">
        <v>8</v>
      </c>
      <c r="G32" s="81" t="s">
        <v>158</v>
      </c>
      <c r="H32" s="24">
        <v>7</v>
      </c>
      <c r="I32" s="24">
        <v>1</v>
      </c>
      <c r="J32" s="28">
        <v>3</v>
      </c>
      <c r="K32" s="28">
        <v>6</v>
      </c>
      <c r="L32" s="28">
        <v>0</v>
      </c>
      <c r="M32" s="28">
        <v>0</v>
      </c>
      <c r="N32" s="24">
        <v>17</v>
      </c>
      <c r="O32" s="65">
        <v>55</v>
      </c>
      <c r="P32" s="29">
        <v>31</v>
      </c>
      <c r="Q32" s="29" t="s">
        <v>45</v>
      </c>
      <c r="R32" s="15"/>
    </row>
    <row r="33" spans="1:17" ht="15.75" x14ac:dyDescent="0.2">
      <c r="A33" s="24">
        <v>21</v>
      </c>
      <c r="B33" s="21" t="s">
        <v>201</v>
      </c>
      <c r="C33" s="24" t="s">
        <v>10</v>
      </c>
      <c r="D33" s="24" t="s">
        <v>13</v>
      </c>
      <c r="E33" s="21" t="s">
        <v>199</v>
      </c>
      <c r="F33" s="24">
        <v>8</v>
      </c>
      <c r="G33" s="81" t="s">
        <v>158</v>
      </c>
      <c r="H33" s="24">
        <v>6</v>
      </c>
      <c r="I33" s="24">
        <v>0</v>
      </c>
      <c r="J33" s="28">
        <v>8</v>
      </c>
      <c r="K33" s="28">
        <v>1</v>
      </c>
      <c r="L33" s="28">
        <v>1</v>
      </c>
      <c r="M33" s="28">
        <v>0</v>
      </c>
      <c r="N33" s="24">
        <v>16</v>
      </c>
      <c r="O33" s="65">
        <v>55</v>
      </c>
      <c r="P33" s="29">
        <v>29</v>
      </c>
      <c r="Q33" s="29" t="s">
        <v>45</v>
      </c>
    </row>
    <row r="34" spans="1:17" ht="15.75" x14ac:dyDescent="0.2">
      <c r="A34" s="24">
        <v>22</v>
      </c>
      <c r="B34" s="21" t="s">
        <v>77</v>
      </c>
      <c r="C34" s="24" t="s">
        <v>10</v>
      </c>
      <c r="D34" s="24" t="s">
        <v>13</v>
      </c>
      <c r="E34" s="21" t="s">
        <v>97</v>
      </c>
      <c r="F34" s="24">
        <v>8</v>
      </c>
      <c r="G34" s="81" t="s">
        <v>44</v>
      </c>
      <c r="H34" s="24">
        <v>10</v>
      </c>
      <c r="I34" s="24">
        <v>0</v>
      </c>
      <c r="J34" s="28">
        <v>1</v>
      </c>
      <c r="K34" s="28">
        <v>5</v>
      </c>
      <c r="L34" s="28">
        <v>0</v>
      </c>
      <c r="M34" s="28">
        <v>0</v>
      </c>
      <c r="N34" s="24">
        <v>16</v>
      </c>
      <c r="O34" s="65">
        <v>55</v>
      </c>
      <c r="P34" s="29">
        <v>29</v>
      </c>
      <c r="Q34" s="29" t="s">
        <v>45</v>
      </c>
    </row>
    <row r="35" spans="1:17" ht="15.75" x14ac:dyDescent="0.2">
      <c r="A35" s="24">
        <v>23</v>
      </c>
      <c r="B35" s="21" t="s">
        <v>90</v>
      </c>
      <c r="C35" s="24" t="s">
        <v>10</v>
      </c>
      <c r="D35" s="24" t="s">
        <v>13</v>
      </c>
      <c r="E35" s="21" t="s">
        <v>98</v>
      </c>
      <c r="F35" s="24">
        <v>8</v>
      </c>
      <c r="G35" s="81" t="s">
        <v>44</v>
      </c>
      <c r="H35" s="24">
        <v>3</v>
      </c>
      <c r="I35" s="24">
        <v>0</v>
      </c>
      <c r="J35" s="28">
        <v>8</v>
      </c>
      <c r="K35" s="28">
        <v>3</v>
      </c>
      <c r="L35" s="28">
        <v>0</v>
      </c>
      <c r="M35" s="28">
        <v>0</v>
      </c>
      <c r="N35" s="24">
        <v>14</v>
      </c>
      <c r="O35" s="65">
        <v>55</v>
      </c>
      <c r="P35" s="29">
        <v>26</v>
      </c>
      <c r="Q35" s="29" t="s">
        <v>45</v>
      </c>
    </row>
    <row r="36" spans="1:17" ht="15.75" x14ac:dyDescent="0.2">
      <c r="A36" s="24">
        <v>24</v>
      </c>
      <c r="B36" s="21" t="s">
        <v>82</v>
      </c>
      <c r="C36" s="24" t="s">
        <v>10</v>
      </c>
      <c r="D36" s="24" t="s">
        <v>13</v>
      </c>
      <c r="E36" s="21" t="s">
        <v>97</v>
      </c>
      <c r="F36" s="24">
        <v>8</v>
      </c>
      <c r="G36" s="81" t="s">
        <v>44</v>
      </c>
      <c r="H36" s="24">
        <v>7</v>
      </c>
      <c r="I36" s="24">
        <v>0</v>
      </c>
      <c r="J36" s="28">
        <v>0</v>
      </c>
      <c r="K36" s="28">
        <v>5</v>
      </c>
      <c r="L36" s="28">
        <v>0</v>
      </c>
      <c r="M36" s="28">
        <v>0</v>
      </c>
      <c r="N36" s="24">
        <v>12</v>
      </c>
      <c r="O36" s="65">
        <v>55</v>
      </c>
      <c r="P36" s="29">
        <v>22</v>
      </c>
      <c r="Q36" s="29" t="s">
        <v>45</v>
      </c>
    </row>
    <row r="37" spans="1:17" ht="15.75" x14ac:dyDescent="0.2">
      <c r="A37" s="24">
        <v>25</v>
      </c>
      <c r="B37" s="21" t="s">
        <v>202</v>
      </c>
      <c r="C37" s="24" t="s">
        <v>10</v>
      </c>
      <c r="D37" s="24" t="s">
        <v>13</v>
      </c>
      <c r="E37" s="21" t="s">
        <v>199</v>
      </c>
      <c r="F37" s="24">
        <v>8</v>
      </c>
      <c r="G37" s="81" t="s">
        <v>158</v>
      </c>
      <c r="H37" s="24">
        <v>6</v>
      </c>
      <c r="I37" s="24">
        <v>0</v>
      </c>
      <c r="J37" s="28">
        <v>2</v>
      </c>
      <c r="K37" s="28">
        <v>4</v>
      </c>
      <c r="L37" s="28">
        <v>0</v>
      </c>
      <c r="M37" s="28">
        <v>0</v>
      </c>
      <c r="N37" s="24">
        <v>12</v>
      </c>
      <c r="O37" s="65">
        <v>55</v>
      </c>
      <c r="P37" s="29">
        <v>22</v>
      </c>
      <c r="Q37" s="29" t="s">
        <v>45</v>
      </c>
    </row>
    <row r="38" spans="1:17" ht="15.75" x14ac:dyDescent="0.2">
      <c r="A38" s="24">
        <v>26</v>
      </c>
      <c r="B38" s="21" t="s">
        <v>203</v>
      </c>
      <c r="C38" s="24" t="s">
        <v>10</v>
      </c>
      <c r="D38" s="24" t="s">
        <v>72</v>
      </c>
      <c r="E38" s="21" t="s">
        <v>197</v>
      </c>
      <c r="F38" s="24">
        <v>8</v>
      </c>
      <c r="G38" s="81" t="s">
        <v>158</v>
      </c>
      <c r="H38" s="29">
        <v>5</v>
      </c>
      <c r="I38" s="29">
        <v>1</v>
      </c>
      <c r="J38" s="29">
        <v>2</v>
      </c>
      <c r="K38" s="29">
        <v>1</v>
      </c>
      <c r="L38" s="29">
        <v>1</v>
      </c>
      <c r="M38" s="29">
        <v>0</v>
      </c>
      <c r="N38" s="29">
        <v>10</v>
      </c>
      <c r="O38" s="65">
        <v>55</v>
      </c>
      <c r="P38" s="29">
        <v>18</v>
      </c>
      <c r="Q38" s="29" t="s">
        <v>45</v>
      </c>
    </row>
    <row r="40" spans="1:17" ht="12.75" x14ac:dyDescent="0.2">
      <c r="B40" s="6"/>
    </row>
    <row r="41" spans="1:17" ht="25.5" x14ac:dyDescent="0.2">
      <c r="B41" s="6" t="s">
        <v>6</v>
      </c>
      <c r="C41" s="60" t="s">
        <v>22</v>
      </c>
    </row>
    <row r="42" spans="1:17" ht="14.25" x14ac:dyDescent="0.2">
      <c r="B42" s="52" t="s">
        <v>7</v>
      </c>
      <c r="C42" s="61" t="s">
        <v>23</v>
      </c>
    </row>
    <row r="43" spans="1:17" ht="14.25" x14ac:dyDescent="0.25">
      <c r="C43" s="62" t="s">
        <v>30</v>
      </c>
    </row>
    <row r="44" spans="1:17" ht="14.25" x14ac:dyDescent="0.25">
      <c r="C44" s="62" t="s">
        <v>25</v>
      </c>
    </row>
    <row r="45" spans="1:17" ht="14.25" x14ac:dyDescent="0.25">
      <c r="C45" s="62" t="s">
        <v>31</v>
      </c>
    </row>
    <row r="50" spans="1:17" ht="15.75" x14ac:dyDescent="0.2">
      <c r="A50" s="44"/>
      <c r="B50" s="41"/>
      <c r="C50" s="44"/>
      <c r="D50" s="44"/>
      <c r="E50" s="41"/>
      <c r="F50" s="44"/>
      <c r="G50" s="96"/>
      <c r="H50" s="44"/>
      <c r="I50" s="44"/>
      <c r="J50" s="43"/>
      <c r="K50" s="43"/>
      <c r="L50" s="43"/>
      <c r="M50" s="43"/>
      <c r="N50" s="44"/>
      <c r="O50" s="90"/>
      <c r="P50" s="46"/>
      <c r="Q50" s="57"/>
    </row>
    <row r="51" spans="1:17" ht="15.75" x14ac:dyDescent="0.2">
      <c r="A51" s="44"/>
      <c r="B51" s="41"/>
      <c r="C51" s="44"/>
      <c r="D51" s="44"/>
      <c r="E51" s="41"/>
      <c r="F51" s="44"/>
      <c r="G51" s="96"/>
      <c r="H51" s="44"/>
      <c r="I51" s="44"/>
      <c r="J51" s="43"/>
      <c r="K51" s="43"/>
      <c r="L51" s="43"/>
      <c r="M51" s="43"/>
      <c r="N51" s="44"/>
      <c r="O51" s="90"/>
      <c r="P51" s="46"/>
      <c r="Q51" s="46"/>
    </row>
    <row r="52" spans="1:17" ht="15.75" x14ac:dyDescent="0.2">
      <c r="A52" s="44"/>
      <c r="B52" s="41"/>
      <c r="C52" s="44"/>
      <c r="D52" s="44"/>
      <c r="E52" s="41"/>
      <c r="F52" s="44"/>
      <c r="G52" s="96"/>
      <c r="H52" s="44"/>
      <c r="I52" s="44"/>
      <c r="J52" s="43"/>
      <c r="K52" s="43"/>
      <c r="L52" s="43"/>
      <c r="M52" s="43"/>
      <c r="N52" s="44"/>
      <c r="O52" s="90"/>
      <c r="P52" s="46"/>
      <c r="Q52" s="46"/>
    </row>
    <row r="53" spans="1:17" ht="15.75" x14ac:dyDescent="0.2">
      <c r="A53" s="44"/>
      <c r="B53" s="41"/>
      <c r="C53" s="44"/>
      <c r="D53" s="44"/>
      <c r="E53" s="41"/>
      <c r="F53" s="44"/>
      <c r="G53" s="96"/>
      <c r="H53" s="44"/>
      <c r="I53" s="44"/>
      <c r="J53" s="44"/>
      <c r="K53" s="43"/>
      <c r="L53" s="43"/>
      <c r="M53" s="43"/>
      <c r="N53" s="44"/>
      <c r="O53" s="90"/>
      <c r="P53" s="46"/>
      <c r="Q53" s="46"/>
    </row>
    <row r="54" spans="1:17" ht="15.75" x14ac:dyDescent="0.2">
      <c r="A54" s="44"/>
      <c r="B54" s="41"/>
      <c r="C54" s="44"/>
      <c r="D54" s="44"/>
      <c r="E54" s="41"/>
      <c r="F54" s="44"/>
      <c r="G54" s="96"/>
      <c r="H54" s="46"/>
      <c r="I54" s="46"/>
      <c r="J54" s="46"/>
      <c r="K54" s="46"/>
      <c r="L54" s="46"/>
      <c r="M54" s="46"/>
      <c r="N54" s="46"/>
      <c r="O54" s="90"/>
      <c r="P54" s="46"/>
      <c r="Q54" s="46"/>
    </row>
    <row r="55" spans="1:17" ht="15.75" x14ac:dyDescent="0.2">
      <c r="A55" s="44"/>
      <c r="B55" s="41"/>
      <c r="C55" s="44"/>
      <c r="D55" s="44"/>
      <c r="E55" s="41"/>
      <c r="F55" s="44"/>
      <c r="G55" s="96"/>
      <c r="H55" s="44"/>
      <c r="I55" s="44"/>
      <c r="J55" s="43"/>
      <c r="K55" s="43"/>
      <c r="L55" s="43"/>
      <c r="M55" s="43"/>
      <c r="N55" s="44"/>
      <c r="O55" s="90"/>
      <c r="P55" s="46"/>
      <c r="Q55" s="46"/>
    </row>
    <row r="56" spans="1:17" ht="15.75" x14ac:dyDescent="0.2">
      <c r="A56" s="44"/>
      <c r="B56" s="41"/>
      <c r="C56" s="44"/>
      <c r="D56" s="44"/>
      <c r="E56" s="41"/>
      <c r="F56" s="44"/>
      <c r="G56" s="96"/>
      <c r="H56" s="44"/>
      <c r="I56" s="44"/>
      <c r="J56" s="43"/>
      <c r="K56" s="43"/>
      <c r="L56" s="43"/>
      <c r="M56" s="43"/>
      <c r="N56" s="44"/>
      <c r="O56" s="90"/>
      <c r="P56" s="46"/>
      <c r="Q56" s="46"/>
    </row>
    <row r="57" spans="1:17" ht="15.75" x14ac:dyDescent="0.2">
      <c r="A57" s="44"/>
      <c r="B57" s="41"/>
      <c r="C57" s="44"/>
      <c r="D57" s="44"/>
      <c r="E57" s="41"/>
      <c r="F57" s="44"/>
      <c r="G57" s="96"/>
      <c r="H57" s="44"/>
      <c r="I57" s="44"/>
      <c r="J57" s="43"/>
      <c r="K57" s="43"/>
      <c r="L57" s="43"/>
      <c r="M57" s="43"/>
      <c r="N57" s="44"/>
      <c r="O57" s="90"/>
      <c r="P57" s="46"/>
      <c r="Q57" s="46"/>
    </row>
    <row r="58" spans="1:17" ht="12.75" x14ac:dyDescent="0.2">
      <c r="A58" s="117"/>
      <c r="B58" s="1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</row>
    <row r="59" spans="1:17" ht="15.75" x14ac:dyDescent="0.2">
      <c r="A59" s="44"/>
      <c r="B59" s="41"/>
      <c r="C59" s="44"/>
      <c r="D59" s="44"/>
      <c r="E59" s="41"/>
      <c r="F59" s="44"/>
      <c r="G59" s="44"/>
      <c r="H59" s="44"/>
      <c r="I59" s="44"/>
      <c r="J59" s="43"/>
      <c r="K59" s="43"/>
      <c r="L59" s="43"/>
      <c r="M59" s="43"/>
      <c r="N59" s="44"/>
      <c r="O59" s="90"/>
      <c r="P59" s="46"/>
      <c r="Q59" s="57"/>
    </row>
    <row r="60" spans="1:17" ht="15.75" x14ac:dyDescent="0.2">
      <c r="A60" s="44"/>
      <c r="B60" s="41"/>
      <c r="C60" s="44"/>
      <c r="D60" s="44"/>
      <c r="E60" s="41"/>
      <c r="F60" s="44"/>
      <c r="G60" s="44"/>
      <c r="H60" s="44"/>
      <c r="I60" s="44"/>
      <c r="J60" s="43"/>
      <c r="K60" s="43"/>
      <c r="L60" s="43"/>
      <c r="M60" s="43"/>
      <c r="N60" s="44"/>
      <c r="O60" s="90"/>
      <c r="P60" s="46"/>
      <c r="Q60" s="57"/>
    </row>
    <row r="61" spans="1:17" ht="15.75" x14ac:dyDescent="0.2">
      <c r="A61" s="44"/>
      <c r="B61" s="41"/>
      <c r="C61" s="44"/>
      <c r="D61" s="44"/>
      <c r="E61" s="41"/>
      <c r="F61" s="44"/>
      <c r="G61" s="44"/>
      <c r="H61" s="44"/>
      <c r="I61" s="44"/>
      <c r="J61" s="43"/>
      <c r="K61" s="43"/>
      <c r="L61" s="43"/>
      <c r="M61" s="43"/>
      <c r="N61" s="44"/>
      <c r="O61" s="90"/>
      <c r="P61" s="46"/>
      <c r="Q61" s="57"/>
    </row>
    <row r="62" spans="1:17" ht="15.75" x14ac:dyDescent="0.2">
      <c r="A62" s="44"/>
      <c r="B62" s="41"/>
      <c r="C62" s="44"/>
      <c r="D62" s="44"/>
      <c r="E62" s="41"/>
      <c r="F62" s="44"/>
      <c r="G62" s="44"/>
      <c r="H62" s="44"/>
      <c r="I62" s="44"/>
      <c r="J62" s="43"/>
      <c r="K62" s="43"/>
      <c r="L62" s="43"/>
      <c r="M62" s="43"/>
      <c r="N62" s="44"/>
      <c r="O62" s="90"/>
      <c r="P62" s="46"/>
      <c r="Q62" s="57"/>
    </row>
    <row r="63" spans="1:17" ht="15.75" x14ac:dyDescent="0.2">
      <c r="A63" s="44"/>
      <c r="B63" s="41"/>
      <c r="C63" s="44"/>
      <c r="D63" s="44"/>
      <c r="E63" s="41"/>
      <c r="F63" s="44"/>
      <c r="G63" s="44"/>
      <c r="H63" s="44"/>
      <c r="I63" s="44"/>
      <c r="J63" s="43"/>
      <c r="K63" s="43"/>
      <c r="L63" s="43"/>
      <c r="M63" s="43"/>
      <c r="N63" s="44"/>
      <c r="O63" s="90"/>
      <c r="P63" s="46"/>
      <c r="Q63" s="46"/>
    </row>
    <row r="64" spans="1:17" ht="15.75" x14ac:dyDescent="0.2">
      <c r="A64" s="44"/>
      <c r="B64" s="41"/>
      <c r="C64" s="44"/>
      <c r="D64" s="44"/>
      <c r="E64" s="41"/>
      <c r="F64" s="44"/>
      <c r="G64" s="44"/>
      <c r="H64" s="44"/>
      <c r="I64" s="44"/>
      <c r="J64" s="43"/>
      <c r="K64" s="43"/>
      <c r="L64" s="43"/>
      <c r="M64" s="43"/>
      <c r="N64" s="44"/>
      <c r="O64" s="90"/>
      <c r="P64" s="46"/>
      <c r="Q64" s="57"/>
    </row>
    <row r="65" spans="1:17" ht="15.75" x14ac:dyDescent="0.2">
      <c r="A65" s="44"/>
      <c r="B65" s="41"/>
      <c r="C65" s="44"/>
      <c r="D65" s="44"/>
      <c r="E65" s="41"/>
      <c r="F65" s="44"/>
      <c r="G65" s="44"/>
      <c r="H65" s="46"/>
      <c r="I65" s="46"/>
      <c r="J65" s="46"/>
      <c r="K65" s="46"/>
      <c r="L65" s="46"/>
      <c r="M65" s="46"/>
      <c r="N65" s="46"/>
      <c r="O65" s="90"/>
      <c r="P65" s="46"/>
      <c r="Q65" s="57"/>
    </row>
    <row r="66" spans="1:17" ht="15.75" x14ac:dyDescent="0.2">
      <c r="A66" s="44"/>
      <c r="B66" s="41"/>
      <c r="C66" s="44"/>
      <c r="D66" s="44"/>
      <c r="E66" s="41"/>
      <c r="F66" s="44"/>
      <c r="G66" s="44"/>
      <c r="H66" s="46"/>
      <c r="I66" s="46"/>
      <c r="J66" s="46"/>
      <c r="K66" s="46"/>
      <c r="L66" s="46"/>
      <c r="M66" s="46"/>
      <c r="N66" s="46"/>
      <c r="O66" s="90"/>
      <c r="P66" s="46"/>
      <c r="Q66" s="57"/>
    </row>
    <row r="67" spans="1:17" ht="15.75" x14ac:dyDescent="0.2">
      <c r="A67" s="44"/>
      <c r="B67" s="41"/>
      <c r="C67" s="44"/>
      <c r="D67" s="44"/>
      <c r="E67" s="41"/>
      <c r="F67" s="44"/>
      <c r="G67" s="44"/>
      <c r="H67" s="46"/>
      <c r="I67" s="46"/>
      <c r="J67" s="46"/>
      <c r="K67" s="46"/>
      <c r="L67" s="46"/>
      <c r="M67" s="46"/>
      <c r="N67" s="46"/>
      <c r="O67" s="90"/>
      <c r="P67" s="46"/>
      <c r="Q67" s="57"/>
    </row>
    <row r="68" spans="1:17" ht="15.75" x14ac:dyDescent="0.2">
      <c r="A68" s="44"/>
      <c r="B68" s="41"/>
      <c r="C68" s="44"/>
      <c r="D68" s="44"/>
      <c r="E68" s="41"/>
      <c r="F68" s="44"/>
      <c r="G68" s="44"/>
      <c r="H68" s="46"/>
      <c r="I68" s="46"/>
      <c r="J68" s="46"/>
      <c r="K68" s="46"/>
      <c r="L68" s="46"/>
      <c r="M68" s="46"/>
      <c r="N68" s="46"/>
      <c r="O68" s="90"/>
      <c r="P68" s="46"/>
      <c r="Q68" s="57"/>
    </row>
    <row r="69" spans="1:17" ht="15.75" x14ac:dyDescent="0.2">
      <c r="A69" s="44"/>
      <c r="B69" s="41"/>
      <c r="C69" s="44"/>
      <c r="D69" s="44"/>
      <c r="E69" s="41"/>
      <c r="F69" s="44"/>
      <c r="G69" s="44"/>
      <c r="H69" s="46"/>
      <c r="I69" s="46"/>
      <c r="J69" s="46"/>
      <c r="K69" s="46"/>
      <c r="L69" s="46"/>
      <c r="M69" s="46"/>
      <c r="N69" s="46"/>
      <c r="O69" s="90"/>
      <c r="P69" s="46"/>
      <c r="Q69" s="46"/>
    </row>
  </sheetData>
  <sortState ref="A13:Q27">
    <sortCondition descending="1" ref="O13:O27"/>
  </sortState>
  <mergeCells count="9">
    <mergeCell ref="A8:N8"/>
    <mergeCell ref="A9:N9"/>
    <mergeCell ref="A10:N10"/>
    <mergeCell ref="A2:N2"/>
    <mergeCell ref="A3:N3"/>
    <mergeCell ref="A4:N4"/>
    <mergeCell ref="A5:N5"/>
    <mergeCell ref="A6:J6"/>
    <mergeCell ref="A7:N7"/>
  </mergeCells>
  <phoneticPr fontId="27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7" zoomScale="62" zoomScaleNormal="62" workbookViewId="0">
      <selection activeCell="G56" sqref="G56"/>
    </sheetView>
  </sheetViews>
  <sheetFormatPr defaultRowHeight="12" x14ac:dyDescent="0.2"/>
  <cols>
    <col min="2" max="2" width="21.1640625" customWidth="1"/>
    <col min="3" max="3" width="18.33203125" customWidth="1"/>
    <col min="4" max="4" width="27.33203125" customWidth="1"/>
    <col min="5" max="5" width="15" customWidth="1"/>
    <col min="7" max="7" width="49.33203125" customWidth="1"/>
    <col min="8" max="8" width="12.5" customWidth="1"/>
    <col min="9" max="9" width="13.83203125" customWidth="1"/>
    <col min="10" max="10" width="13.1640625" customWidth="1"/>
    <col min="11" max="11" width="14.33203125" customWidth="1"/>
    <col min="12" max="12" width="14.5" customWidth="1"/>
    <col min="13" max="13" width="25.83203125" customWidth="1"/>
    <col min="14" max="14" width="20.33203125" customWidth="1"/>
  </cols>
  <sheetData>
    <row r="1" spans="1:21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x14ac:dyDescent="0.2">
      <c r="A2" s="131" t="s">
        <v>236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21" ht="15" x14ac:dyDescent="0.2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21" ht="15" x14ac:dyDescent="0.25">
      <c r="A4" s="132" t="s">
        <v>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21" ht="15" x14ac:dyDescent="0.2">
      <c r="A5" s="133" t="s">
        <v>238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21" ht="15" x14ac:dyDescent="0.2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2"/>
      <c r="K6" s="2"/>
    </row>
    <row r="7" spans="1:21" ht="14.25" x14ac:dyDescent="0.2">
      <c r="A7" s="128" t="s">
        <v>32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21" ht="14.25" x14ac:dyDescent="0.2">
      <c r="A8" s="128" t="s">
        <v>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21" ht="14.25" x14ac:dyDescent="0.2">
      <c r="A9" s="128" t="s">
        <v>38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21" ht="12.75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21" ht="13.5" thickBot="1" x14ac:dyDescent="0.25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</row>
    <row r="12" spans="1:21" ht="94.5" x14ac:dyDescent="0.2">
      <c r="A12" s="16" t="s">
        <v>0</v>
      </c>
      <c r="B12" s="17" t="s">
        <v>1</v>
      </c>
      <c r="C12" s="17" t="s">
        <v>9</v>
      </c>
      <c r="D12" s="16" t="s">
        <v>2</v>
      </c>
      <c r="E12" s="16" t="s">
        <v>27</v>
      </c>
      <c r="F12" s="18" t="s">
        <v>28</v>
      </c>
      <c r="G12" s="19" t="s">
        <v>3</v>
      </c>
      <c r="H12" s="19" t="s">
        <v>14</v>
      </c>
      <c r="I12" s="16" t="s">
        <v>15</v>
      </c>
      <c r="J12" s="16" t="s">
        <v>16</v>
      </c>
      <c r="K12" s="18" t="s">
        <v>4</v>
      </c>
      <c r="L12" s="19" t="s">
        <v>5</v>
      </c>
      <c r="M12" s="19" t="s">
        <v>11</v>
      </c>
      <c r="N12" s="78" t="s">
        <v>8</v>
      </c>
      <c r="O12" s="22"/>
      <c r="P12" s="22"/>
      <c r="Q12" s="22"/>
      <c r="R12" s="22"/>
      <c r="S12" s="22"/>
      <c r="T12" s="22"/>
      <c r="U12" s="22"/>
    </row>
    <row r="13" spans="1:21" ht="20.25" customHeight="1" x14ac:dyDescent="0.25">
      <c r="A13" s="11">
        <v>1</v>
      </c>
      <c r="B13" s="83" t="s">
        <v>138</v>
      </c>
      <c r="C13" s="20" t="s">
        <v>10</v>
      </c>
      <c r="D13" s="11" t="s">
        <v>13</v>
      </c>
      <c r="E13" s="11" t="s">
        <v>137</v>
      </c>
      <c r="F13" s="21">
        <v>9</v>
      </c>
      <c r="G13" s="86" t="s">
        <v>115</v>
      </c>
      <c r="H13" s="27">
        <v>17</v>
      </c>
      <c r="I13" s="24">
        <v>5.5</v>
      </c>
      <c r="J13" s="30">
        <v>16</v>
      </c>
      <c r="K13" s="11">
        <f t="shared" ref="K13" si="0">SUM(H13:J13)</f>
        <v>38.5</v>
      </c>
      <c r="L13" s="29">
        <v>64</v>
      </c>
      <c r="M13" s="82">
        <f>K13*100/L13</f>
        <v>60.15625</v>
      </c>
      <c r="N13" s="64" t="s">
        <v>116</v>
      </c>
    </row>
    <row r="14" spans="1:21" ht="16.5" customHeight="1" x14ac:dyDescent="0.25">
      <c r="A14" s="11">
        <v>2</v>
      </c>
      <c r="B14" s="83" t="s">
        <v>205</v>
      </c>
      <c r="C14" s="20" t="s">
        <v>10</v>
      </c>
      <c r="D14" s="11" t="s">
        <v>13</v>
      </c>
      <c r="E14" s="11" t="s">
        <v>206</v>
      </c>
      <c r="F14" s="21">
        <v>9</v>
      </c>
      <c r="G14" s="86" t="s">
        <v>158</v>
      </c>
      <c r="H14" s="27">
        <v>15</v>
      </c>
      <c r="I14" s="24">
        <v>5</v>
      </c>
      <c r="J14" s="30">
        <v>15</v>
      </c>
      <c r="K14" s="11">
        <v>35</v>
      </c>
      <c r="L14" s="29">
        <v>64</v>
      </c>
      <c r="M14" s="82">
        <f>K14*100/L14</f>
        <v>54.6875</v>
      </c>
      <c r="N14" s="64" t="s">
        <v>116</v>
      </c>
    </row>
    <row r="15" spans="1:21" ht="20.25" customHeight="1" x14ac:dyDescent="0.25">
      <c r="A15" s="11">
        <v>3</v>
      </c>
      <c r="B15" s="83" t="s">
        <v>207</v>
      </c>
      <c r="C15" s="20" t="s">
        <v>10</v>
      </c>
      <c r="D15" s="11" t="s">
        <v>13</v>
      </c>
      <c r="E15" s="11" t="s">
        <v>206</v>
      </c>
      <c r="F15" s="21">
        <v>9</v>
      </c>
      <c r="G15" s="86" t="s">
        <v>158</v>
      </c>
      <c r="H15" s="27">
        <v>15</v>
      </c>
      <c r="I15" s="24">
        <v>5</v>
      </c>
      <c r="J15" s="30">
        <v>13</v>
      </c>
      <c r="K15" s="11">
        <v>33</v>
      </c>
      <c r="L15" s="29">
        <v>64</v>
      </c>
      <c r="M15" s="82">
        <f t="shared" ref="M15:M18" si="1">K15*100/L15</f>
        <v>51.5625</v>
      </c>
      <c r="N15" s="64" t="s">
        <v>116</v>
      </c>
    </row>
    <row r="16" spans="1:21" ht="20.25" customHeight="1" x14ac:dyDescent="0.25">
      <c r="A16" s="11">
        <v>4</v>
      </c>
      <c r="B16" s="83" t="s">
        <v>208</v>
      </c>
      <c r="C16" s="11" t="s">
        <v>10</v>
      </c>
      <c r="D16" s="11" t="s">
        <v>13</v>
      </c>
      <c r="E16" s="11" t="s">
        <v>206</v>
      </c>
      <c r="F16" s="21">
        <v>9</v>
      </c>
      <c r="G16" s="86" t="s">
        <v>158</v>
      </c>
      <c r="H16" s="27">
        <v>14</v>
      </c>
      <c r="I16" s="24">
        <v>2</v>
      </c>
      <c r="J16" s="30">
        <v>12</v>
      </c>
      <c r="K16" s="11">
        <v>28</v>
      </c>
      <c r="L16" s="29">
        <v>64</v>
      </c>
      <c r="M16" s="82">
        <f t="shared" si="1"/>
        <v>43.75</v>
      </c>
      <c r="N16" s="32" t="s">
        <v>45</v>
      </c>
    </row>
    <row r="17" spans="1:14" ht="17.25" customHeight="1" x14ac:dyDescent="0.25">
      <c r="A17" s="11">
        <v>5</v>
      </c>
      <c r="B17" s="83" t="s">
        <v>139</v>
      </c>
      <c r="C17" s="20" t="s">
        <v>10</v>
      </c>
      <c r="D17" s="11" t="s">
        <v>13</v>
      </c>
      <c r="E17" s="11" t="s">
        <v>137</v>
      </c>
      <c r="F17" s="21">
        <v>9</v>
      </c>
      <c r="G17" s="86" t="s">
        <v>115</v>
      </c>
      <c r="H17" s="27">
        <v>16</v>
      </c>
      <c r="I17" s="24">
        <v>9</v>
      </c>
      <c r="J17" s="30">
        <v>3</v>
      </c>
      <c r="K17" s="11">
        <f t="shared" ref="K17:K18" si="2">SUM(H17:J17)</f>
        <v>28</v>
      </c>
      <c r="L17" s="29">
        <v>64</v>
      </c>
      <c r="M17" s="82">
        <f t="shared" si="1"/>
        <v>43.75</v>
      </c>
      <c r="N17" s="32" t="s">
        <v>45</v>
      </c>
    </row>
    <row r="18" spans="1:14" ht="18.75" customHeight="1" x14ac:dyDescent="0.25">
      <c r="A18" s="11">
        <v>6</v>
      </c>
      <c r="B18" s="83" t="s">
        <v>140</v>
      </c>
      <c r="C18" s="11" t="s">
        <v>10</v>
      </c>
      <c r="D18" s="11" t="s">
        <v>13</v>
      </c>
      <c r="E18" s="11" t="s">
        <v>137</v>
      </c>
      <c r="F18" s="21">
        <v>9</v>
      </c>
      <c r="G18" s="86" t="s">
        <v>115</v>
      </c>
      <c r="H18" s="27">
        <v>6</v>
      </c>
      <c r="I18" s="24">
        <v>6.5</v>
      </c>
      <c r="J18" s="30">
        <v>14</v>
      </c>
      <c r="K18" s="11">
        <f t="shared" si="2"/>
        <v>26.5</v>
      </c>
      <c r="L18" s="29">
        <v>64</v>
      </c>
      <c r="M18" s="82">
        <f t="shared" si="1"/>
        <v>41.40625</v>
      </c>
      <c r="N18" s="32" t="s">
        <v>45</v>
      </c>
    </row>
    <row r="19" spans="1:14" ht="18.75" customHeight="1" x14ac:dyDescent="0.25">
      <c r="A19" s="11">
        <v>8</v>
      </c>
      <c r="B19" s="21" t="s">
        <v>100</v>
      </c>
      <c r="C19" s="11" t="s">
        <v>10</v>
      </c>
      <c r="D19" s="11" t="s">
        <v>13</v>
      </c>
      <c r="E19" s="21" t="s">
        <v>106</v>
      </c>
      <c r="F19" s="21">
        <v>9</v>
      </c>
      <c r="G19" s="81" t="s">
        <v>44</v>
      </c>
      <c r="H19" s="11">
        <v>12</v>
      </c>
      <c r="I19" s="11">
        <v>7.5</v>
      </c>
      <c r="J19" s="12">
        <v>6</v>
      </c>
      <c r="K19" s="11">
        <v>25.5</v>
      </c>
      <c r="L19" s="29">
        <v>64</v>
      </c>
      <c r="M19" s="29">
        <v>40</v>
      </c>
      <c r="N19" s="32" t="s">
        <v>45</v>
      </c>
    </row>
    <row r="20" spans="1:14" ht="16.5" customHeight="1" x14ac:dyDescent="0.25">
      <c r="A20" s="11">
        <v>9</v>
      </c>
      <c r="B20" s="21" t="s">
        <v>103</v>
      </c>
      <c r="C20" s="11" t="s">
        <v>10</v>
      </c>
      <c r="D20" s="11" t="s">
        <v>13</v>
      </c>
      <c r="E20" s="21" t="s">
        <v>106</v>
      </c>
      <c r="F20" s="21">
        <v>9</v>
      </c>
      <c r="G20" s="81" t="s">
        <v>44</v>
      </c>
      <c r="H20" s="11">
        <v>11</v>
      </c>
      <c r="I20" s="11">
        <v>7</v>
      </c>
      <c r="J20" s="12">
        <v>7</v>
      </c>
      <c r="K20" s="24">
        <v>25</v>
      </c>
      <c r="L20" s="29">
        <v>64</v>
      </c>
      <c r="M20" s="29">
        <v>39</v>
      </c>
      <c r="N20" s="32" t="s">
        <v>45</v>
      </c>
    </row>
    <row r="21" spans="1:14" ht="19.5" customHeight="1" x14ac:dyDescent="0.25">
      <c r="A21" s="11">
        <v>7</v>
      </c>
      <c r="B21" s="83" t="s">
        <v>209</v>
      </c>
      <c r="C21" s="11" t="s">
        <v>10</v>
      </c>
      <c r="D21" s="11" t="s">
        <v>13</v>
      </c>
      <c r="E21" s="21" t="s">
        <v>210</v>
      </c>
      <c r="F21" s="21">
        <v>9</v>
      </c>
      <c r="G21" s="86" t="s">
        <v>158</v>
      </c>
      <c r="H21" s="11">
        <v>15</v>
      </c>
      <c r="I21" s="11">
        <v>4.5</v>
      </c>
      <c r="J21" s="12">
        <v>5</v>
      </c>
      <c r="K21" s="11">
        <v>24.5</v>
      </c>
      <c r="L21" s="29">
        <v>64</v>
      </c>
      <c r="M21" s="29">
        <v>38</v>
      </c>
      <c r="N21" s="32" t="s">
        <v>45</v>
      </c>
    </row>
    <row r="22" spans="1:14" ht="18.75" customHeight="1" x14ac:dyDescent="0.25">
      <c r="A22" s="11">
        <v>10</v>
      </c>
      <c r="B22" s="83" t="s">
        <v>211</v>
      </c>
      <c r="C22" s="11" t="s">
        <v>10</v>
      </c>
      <c r="D22" s="11" t="s">
        <v>13</v>
      </c>
      <c r="E22" s="21" t="s">
        <v>210</v>
      </c>
      <c r="F22" s="21">
        <v>9</v>
      </c>
      <c r="G22" s="86" t="s">
        <v>158</v>
      </c>
      <c r="H22" s="11">
        <v>9</v>
      </c>
      <c r="I22" s="11">
        <v>5.5</v>
      </c>
      <c r="J22" s="12">
        <v>3</v>
      </c>
      <c r="K22" s="24">
        <v>22.5</v>
      </c>
      <c r="L22" s="29">
        <v>64</v>
      </c>
      <c r="M22" s="29">
        <v>35</v>
      </c>
      <c r="N22" s="32" t="s">
        <v>45</v>
      </c>
    </row>
    <row r="23" spans="1:14" ht="17.25" customHeight="1" x14ac:dyDescent="0.25">
      <c r="A23" s="11">
        <v>11</v>
      </c>
      <c r="B23" s="83" t="s">
        <v>141</v>
      </c>
      <c r="C23" s="11" t="s">
        <v>10</v>
      </c>
      <c r="D23" s="11" t="s">
        <v>13</v>
      </c>
      <c r="E23" s="11" t="s">
        <v>137</v>
      </c>
      <c r="F23" s="21">
        <v>9</v>
      </c>
      <c r="G23" s="86" t="s">
        <v>115</v>
      </c>
      <c r="H23" s="9">
        <v>12</v>
      </c>
      <c r="I23" s="9">
        <v>3</v>
      </c>
      <c r="J23" s="10">
        <v>6</v>
      </c>
      <c r="K23" s="11">
        <f t="shared" ref="K23" si="3">SUM(H23:J23)</f>
        <v>21</v>
      </c>
      <c r="L23" s="29">
        <v>64</v>
      </c>
      <c r="M23" s="82">
        <f t="shared" ref="M23:M25" si="4">K23*100/L23</f>
        <v>32.8125</v>
      </c>
      <c r="N23" s="32" t="s">
        <v>45</v>
      </c>
    </row>
    <row r="24" spans="1:14" ht="18" customHeight="1" x14ac:dyDescent="0.25">
      <c r="A24" s="11">
        <v>12</v>
      </c>
      <c r="B24" s="83" t="s">
        <v>212</v>
      </c>
      <c r="C24" s="11" t="s">
        <v>10</v>
      </c>
      <c r="D24" s="11" t="s">
        <v>13</v>
      </c>
      <c r="E24" s="11" t="s">
        <v>206</v>
      </c>
      <c r="F24" s="21">
        <v>9</v>
      </c>
      <c r="G24" s="86" t="s">
        <v>158</v>
      </c>
      <c r="H24" s="9">
        <v>12</v>
      </c>
      <c r="I24" s="9">
        <v>4.5</v>
      </c>
      <c r="J24" s="10">
        <v>4</v>
      </c>
      <c r="K24" s="11">
        <v>20.5</v>
      </c>
      <c r="L24" s="29">
        <v>64</v>
      </c>
      <c r="M24" s="82">
        <f t="shared" si="4"/>
        <v>32.03125</v>
      </c>
      <c r="N24" s="32" t="s">
        <v>45</v>
      </c>
    </row>
    <row r="25" spans="1:14" ht="15.75" customHeight="1" x14ac:dyDescent="0.25">
      <c r="A25" s="11">
        <v>13</v>
      </c>
      <c r="B25" s="83" t="s">
        <v>213</v>
      </c>
      <c r="C25" s="20" t="s">
        <v>10</v>
      </c>
      <c r="D25" s="11" t="s">
        <v>13</v>
      </c>
      <c r="E25" s="11" t="s">
        <v>210</v>
      </c>
      <c r="F25" s="21">
        <v>9</v>
      </c>
      <c r="G25" s="86" t="s">
        <v>158</v>
      </c>
      <c r="H25" s="20">
        <v>8</v>
      </c>
      <c r="I25" s="11">
        <v>5</v>
      </c>
      <c r="J25" s="31">
        <v>7</v>
      </c>
      <c r="K25" s="11">
        <v>20</v>
      </c>
      <c r="L25" s="29">
        <v>64</v>
      </c>
      <c r="M25" s="82">
        <f t="shared" si="4"/>
        <v>31.25</v>
      </c>
      <c r="N25" s="32" t="s">
        <v>45</v>
      </c>
    </row>
    <row r="26" spans="1:14" ht="15.75" x14ac:dyDescent="0.25">
      <c r="A26" s="11">
        <v>14</v>
      </c>
      <c r="B26" s="21" t="s">
        <v>102</v>
      </c>
      <c r="C26" s="11" t="s">
        <v>10</v>
      </c>
      <c r="D26" s="11" t="s">
        <v>13</v>
      </c>
      <c r="E26" s="21" t="s">
        <v>106</v>
      </c>
      <c r="F26" s="21">
        <v>9</v>
      </c>
      <c r="G26" s="81" t="s">
        <v>44</v>
      </c>
      <c r="H26" s="24">
        <v>12</v>
      </c>
      <c r="I26" s="24">
        <v>4.5</v>
      </c>
      <c r="J26" s="28">
        <v>3</v>
      </c>
      <c r="K26" s="24">
        <v>19.5</v>
      </c>
      <c r="L26" s="29">
        <v>64</v>
      </c>
      <c r="M26" s="29">
        <v>30</v>
      </c>
      <c r="N26" s="32" t="s">
        <v>45</v>
      </c>
    </row>
    <row r="27" spans="1:14" ht="15.75" x14ac:dyDescent="0.25">
      <c r="A27" s="11">
        <v>15</v>
      </c>
      <c r="B27" s="83" t="s">
        <v>215</v>
      </c>
      <c r="C27" s="11" t="s">
        <v>10</v>
      </c>
      <c r="D27" s="11" t="s">
        <v>13</v>
      </c>
      <c r="E27" s="11" t="s">
        <v>210</v>
      </c>
      <c r="F27" s="21">
        <v>9</v>
      </c>
      <c r="G27" s="86" t="s">
        <v>158</v>
      </c>
      <c r="H27" s="84">
        <v>9</v>
      </c>
      <c r="I27" s="8">
        <v>6</v>
      </c>
      <c r="J27" s="85">
        <v>4</v>
      </c>
      <c r="K27" s="11">
        <v>19</v>
      </c>
      <c r="L27" s="29">
        <v>64</v>
      </c>
      <c r="M27" s="82">
        <f t="shared" ref="M27" si="5">K27*100/L27</f>
        <v>29.6875</v>
      </c>
      <c r="N27" s="32" t="s">
        <v>45</v>
      </c>
    </row>
    <row r="28" spans="1:14" ht="15.75" x14ac:dyDescent="0.25">
      <c r="A28" s="11">
        <v>16</v>
      </c>
      <c r="B28" s="83" t="s">
        <v>216</v>
      </c>
      <c r="C28" s="11" t="s">
        <v>10</v>
      </c>
      <c r="D28" s="11" t="s">
        <v>13</v>
      </c>
      <c r="E28" s="21" t="s">
        <v>210</v>
      </c>
      <c r="F28" s="21">
        <v>9</v>
      </c>
      <c r="G28" s="86" t="s">
        <v>158</v>
      </c>
      <c r="H28" s="24">
        <v>9</v>
      </c>
      <c r="I28" s="24">
        <v>4</v>
      </c>
      <c r="J28" s="28">
        <v>6</v>
      </c>
      <c r="K28" s="24">
        <v>19</v>
      </c>
      <c r="L28" s="29">
        <v>64</v>
      </c>
      <c r="M28" s="29">
        <v>30</v>
      </c>
      <c r="N28" s="32" t="s">
        <v>45</v>
      </c>
    </row>
    <row r="29" spans="1:14" ht="15.75" x14ac:dyDescent="0.25">
      <c r="A29" s="11">
        <v>17</v>
      </c>
      <c r="B29" s="83" t="s">
        <v>214</v>
      </c>
      <c r="C29" s="11" t="s">
        <v>10</v>
      </c>
      <c r="D29" s="11" t="s">
        <v>13</v>
      </c>
      <c r="E29" s="21" t="s">
        <v>210</v>
      </c>
      <c r="F29" s="21">
        <v>9</v>
      </c>
      <c r="G29" s="86" t="s">
        <v>158</v>
      </c>
      <c r="H29" s="24">
        <v>10</v>
      </c>
      <c r="I29" s="24">
        <v>3</v>
      </c>
      <c r="J29" s="28">
        <v>6</v>
      </c>
      <c r="K29" s="24">
        <v>19</v>
      </c>
      <c r="L29" s="29">
        <v>64</v>
      </c>
      <c r="M29" s="29">
        <v>30</v>
      </c>
      <c r="N29" s="32" t="s">
        <v>45</v>
      </c>
    </row>
    <row r="30" spans="1:14" ht="15.75" x14ac:dyDescent="0.25">
      <c r="A30" s="11">
        <v>18</v>
      </c>
      <c r="B30" s="83" t="s">
        <v>142</v>
      </c>
      <c r="C30" s="20" t="s">
        <v>10</v>
      </c>
      <c r="D30" s="11" t="s">
        <v>13</v>
      </c>
      <c r="E30" s="11" t="s">
        <v>137</v>
      </c>
      <c r="F30" s="21">
        <v>9</v>
      </c>
      <c r="G30" s="86" t="s">
        <v>115</v>
      </c>
      <c r="H30" s="20">
        <v>13</v>
      </c>
      <c r="I30" s="11">
        <v>1</v>
      </c>
      <c r="J30" s="31">
        <v>5</v>
      </c>
      <c r="K30" s="11">
        <f t="shared" ref="K30" si="6">SUM(H30:J30)</f>
        <v>19</v>
      </c>
      <c r="L30" s="29">
        <v>64</v>
      </c>
      <c r="M30" s="82">
        <f t="shared" ref="M30" si="7">K30*100/L30</f>
        <v>29.6875</v>
      </c>
      <c r="N30" s="32" t="s">
        <v>45</v>
      </c>
    </row>
    <row r="31" spans="1:14" ht="15.75" x14ac:dyDescent="0.25">
      <c r="A31" s="11">
        <v>19</v>
      </c>
      <c r="B31" s="83" t="s">
        <v>234</v>
      </c>
      <c r="C31" s="11" t="s">
        <v>10</v>
      </c>
      <c r="D31" s="11" t="s">
        <v>13</v>
      </c>
      <c r="E31" s="21" t="s">
        <v>210</v>
      </c>
      <c r="F31" s="21">
        <v>9</v>
      </c>
      <c r="G31" s="86" t="s">
        <v>158</v>
      </c>
      <c r="H31" s="11">
        <v>9</v>
      </c>
      <c r="I31" s="11">
        <v>3.5</v>
      </c>
      <c r="J31" s="12">
        <v>6</v>
      </c>
      <c r="K31" s="11">
        <v>18.5</v>
      </c>
      <c r="L31" s="29">
        <v>64</v>
      </c>
      <c r="M31" s="29">
        <v>29</v>
      </c>
      <c r="N31" s="32" t="s">
        <v>45</v>
      </c>
    </row>
    <row r="32" spans="1:14" ht="15.75" x14ac:dyDescent="0.25">
      <c r="A32" s="11">
        <v>20</v>
      </c>
      <c r="B32" s="83" t="s">
        <v>235</v>
      </c>
      <c r="C32" s="11" t="s">
        <v>10</v>
      </c>
      <c r="D32" s="11" t="s">
        <v>13</v>
      </c>
      <c r="E32" s="21" t="s">
        <v>210</v>
      </c>
      <c r="F32" s="21">
        <v>9</v>
      </c>
      <c r="G32" s="86" t="s">
        <v>158</v>
      </c>
      <c r="H32" s="24">
        <v>9</v>
      </c>
      <c r="I32" s="24">
        <v>8.5</v>
      </c>
      <c r="J32" s="28">
        <v>1</v>
      </c>
      <c r="K32" s="24">
        <v>18.5</v>
      </c>
      <c r="L32" s="29">
        <v>64</v>
      </c>
      <c r="M32" s="29">
        <v>29</v>
      </c>
      <c r="N32" s="32" t="s">
        <v>45</v>
      </c>
    </row>
    <row r="33" spans="1:14" ht="15.75" x14ac:dyDescent="0.25">
      <c r="A33" s="9">
        <v>21</v>
      </c>
      <c r="B33" s="23" t="s">
        <v>101</v>
      </c>
      <c r="C33" s="9" t="s">
        <v>10</v>
      </c>
      <c r="D33" s="9" t="s">
        <v>13</v>
      </c>
      <c r="E33" s="23" t="s">
        <v>106</v>
      </c>
      <c r="F33" s="23">
        <v>9</v>
      </c>
      <c r="G33" s="101" t="s">
        <v>44</v>
      </c>
      <c r="H33" s="25">
        <v>8</v>
      </c>
      <c r="I33" s="25">
        <v>10</v>
      </c>
      <c r="J33" s="26">
        <v>0</v>
      </c>
      <c r="K33" s="25">
        <v>18</v>
      </c>
      <c r="L33" s="34">
        <v>64</v>
      </c>
      <c r="M33" s="34">
        <v>28</v>
      </c>
      <c r="N33" s="113" t="s">
        <v>45</v>
      </c>
    </row>
    <row r="34" spans="1:14" ht="15.75" x14ac:dyDescent="0.25">
      <c r="A34" s="9">
        <v>22</v>
      </c>
      <c r="B34" s="83" t="s">
        <v>217</v>
      </c>
      <c r="C34" s="11" t="s">
        <v>10</v>
      </c>
      <c r="D34" s="11" t="s">
        <v>13</v>
      </c>
      <c r="E34" s="11" t="s">
        <v>210</v>
      </c>
      <c r="F34" s="21">
        <v>9</v>
      </c>
      <c r="G34" s="86" t="s">
        <v>158</v>
      </c>
      <c r="H34" s="24">
        <v>13</v>
      </c>
      <c r="I34" s="24">
        <v>5</v>
      </c>
      <c r="J34" s="30">
        <v>0</v>
      </c>
      <c r="K34" s="11">
        <v>18</v>
      </c>
      <c r="L34" s="29">
        <v>64</v>
      </c>
      <c r="M34" s="82">
        <f t="shared" ref="M34:M43" si="8">K34*100/L34</f>
        <v>28.125</v>
      </c>
      <c r="N34" s="32" t="s">
        <v>45</v>
      </c>
    </row>
    <row r="35" spans="1:14" ht="15.75" x14ac:dyDescent="0.25">
      <c r="A35" s="9">
        <v>23</v>
      </c>
      <c r="B35" s="83" t="s">
        <v>218</v>
      </c>
      <c r="C35" s="11" t="s">
        <v>10</v>
      </c>
      <c r="D35" s="11" t="s">
        <v>13</v>
      </c>
      <c r="E35" s="11" t="s">
        <v>206</v>
      </c>
      <c r="F35" s="21">
        <v>9</v>
      </c>
      <c r="G35" s="86" t="s">
        <v>158</v>
      </c>
      <c r="H35" s="24">
        <v>8</v>
      </c>
      <c r="I35" s="24">
        <v>4.5</v>
      </c>
      <c r="J35" s="30">
        <v>5</v>
      </c>
      <c r="K35" s="11">
        <v>17.5</v>
      </c>
      <c r="L35" s="29">
        <v>64</v>
      </c>
      <c r="M35" s="82">
        <f t="shared" si="8"/>
        <v>27.34375</v>
      </c>
      <c r="N35" s="32" t="s">
        <v>45</v>
      </c>
    </row>
    <row r="36" spans="1:14" ht="15.75" x14ac:dyDescent="0.25">
      <c r="A36" s="11">
        <v>24</v>
      </c>
      <c r="B36" s="83" t="s">
        <v>219</v>
      </c>
      <c r="C36" s="11" t="s">
        <v>10</v>
      </c>
      <c r="D36" s="11" t="s">
        <v>72</v>
      </c>
      <c r="E36" s="11" t="s">
        <v>206</v>
      </c>
      <c r="F36" s="21">
        <v>9</v>
      </c>
      <c r="G36" s="86" t="s">
        <v>158</v>
      </c>
      <c r="H36" s="24">
        <v>8</v>
      </c>
      <c r="I36" s="24">
        <v>7</v>
      </c>
      <c r="J36" s="28">
        <v>2</v>
      </c>
      <c r="K36" s="24">
        <v>17</v>
      </c>
      <c r="L36" s="29">
        <v>64</v>
      </c>
      <c r="M36" s="82">
        <f t="shared" si="8"/>
        <v>26.5625</v>
      </c>
      <c r="N36" s="32" t="s">
        <v>45</v>
      </c>
    </row>
    <row r="37" spans="1:14" ht="15.75" x14ac:dyDescent="0.25">
      <c r="A37" s="11">
        <v>25</v>
      </c>
      <c r="B37" s="83" t="s">
        <v>220</v>
      </c>
      <c r="C37" s="11" t="s">
        <v>10</v>
      </c>
      <c r="D37" s="11" t="s">
        <v>73</v>
      </c>
      <c r="E37" s="11" t="s">
        <v>210</v>
      </c>
      <c r="F37" s="21">
        <v>9</v>
      </c>
      <c r="G37" s="86" t="s">
        <v>158</v>
      </c>
      <c r="H37" s="24">
        <v>9</v>
      </c>
      <c r="I37" s="24">
        <v>7</v>
      </c>
      <c r="J37" s="28">
        <v>1</v>
      </c>
      <c r="K37" s="24">
        <v>17</v>
      </c>
      <c r="L37" s="29">
        <v>64</v>
      </c>
      <c r="M37" s="82">
        <f t="shared" si="8"/>
        <v>26.5625</v>
      </c>
      <c r="N37" s="32" t="s">
        <v>45</v>
      </c>
    </row>
    <row r="38" spans="1:14" ht="15.75" x14ac:dyDescent="0.25">
      <c r="A38" s="11">
        <v>26</v>
      </c>
      <c r="B38" s="83" t="s">
        <v>221</v>
      </c>
      <c r="C38" s="11" t="s">
        <v>10</v>
      </c>
      <c r="D38" s="11" t="s">
        <v>74</v>
      </c>
      <c r="E38" s="11" t="s">
        <v>210</v>
      </c>
      <c r="F38" s="21">
        <v>9</v>
      </c>
      <c r="G38" s="86" t="s">
        <v>158</v>
      </c>
      <c r="H38" s="24">
        <v>8</v>
      </c>
      <c r="I38" s="24">
        <v>7.5</v>
      </c>
      <c r="J38" s="28">
        <v>1</v>
      </c>
      <c r="K38" s="24">
        <v>16.5</v>
      </c>
      <c r="L38" s="29">
        <v>64</v>
      </c>
      <c r="M38" s="82">
        <f t="shared" si="8"/>
        <v>25.78125</v>
      </c>
      <c r="N38" s="32" t="s">
        <v>45</v>
      </c>
    </row>
    <row r="39" spans="1:14" ht="15.75" x14ac:dyDescent="0.25">
      <c r="A39" s="11">
        <v>27</v>
      </c>
      <c r="B39" s="83" t="s">
        <v>222</v>
      </c>
      <c r="C39" s="11" t="s">
        <v>10</v>
      </c>
      <c r="D39" s="11" t="s">
        <v>75</v>
      </c>
      <c r="E39" s="11" t="s">
        <v>206</v>
      </c>
      <c r="F39" s="21">
        <v>9</v>
      </c>
      <c r="G39" s="86" t="s">
        <v>158</v>
      </c>
      <c r="H39" s="11">
        <v>10</v>
      </c>
      <c r="I39" s="11">
        <v>6</v>
      </c>
      <c r="J39" s="12">
        <v>0</v>
      </c>
      <c r="K39" s="11">
        <v>16</v>
      </c>
      <c r="L39" s="29">
        <v>64</v>
      </c>
      <c r="M39" s="82">
        <f t="shared" si="8"/>
        <v>25</v>
      </c>
      <c r="N39" s="32" t="s">
        <v>45</v>
      </c>
    </row>
    <row r="40" spans="1:14" ht="15.75" x14ac:dyDescent="0.25">
      <c r="A40" s="11">
        <v>28</v>
      </c>
      <c r="B40" s="83" t="s">
        <v>223</v>
      </c>
      <c r="C40" s="11" t="s">
        <v>10</v>
      </c>
      <c r="D40" s="11" t="s">
        <v>76</v>
      </c>
      <c r="E40" s="11" t="s">
        <v>210</v>
      </c>
      <c r="F40" s="21">
        <v>9</v>
      </c>
      <c r="G40" s="86" t="s">
        <v>158</v>
      </c>
      <c r="H40" s="24">
        <v>7</v>
      </c>
      <c r="I40" s="24">
        <v>7</v>
      </c>
      <c r="J40" s="28">
        <v>1</v>
      </c>
      <c r="K40" s="24">
        <v>15</v>
      </c>
      <c r="L40" s="29">
        <v>64</v>
      </c>
      <c r="M40" s="82">
        <f t="shared" si="8"/>
        <v>23.4375</v>
      </c>
      <c r="N40" s="32" t="s">
        <v>45</v>
      </c>
    </row>
    <row r="41" spans="1:14" ht="15.75" x14ac:dyDescent="0.25">
      <c r="A41" s="11">
        <v>29</v>
      </c>
      <c r="B41" s="83" t="s">
        <v>224</v>
      </c>
      <c r="C41" s="11" t="s">
        <v>10</v>
      </c>
      <c r="D41" s="11" t="s">
        <v>225</v>
      </c>
      <c r="E41" s="11" t="s">
        <v>210</v>
      </c>
      <c r="F41" s="21">
        <v>9</v>
      </c>
      <c r="G41" s="86" t="s">
        <v>158</v>
      </c>
      <c r="H41" s="24">
        <v>11</v>
      </c>
      <c r="I41" s="24">
        <v>5</v>
      </c>
      <c r="J41" s="28">
        <v>0</v>
      </c>
      <c r="K41" s="24">
        <v>15</v>
      </c>
      <c r="L41" s="29">
        <v>64</v>
      </c>
      <c r="M41" s="82">
        <f t="shared" si="8"/>
        <v>23.4375</v>
      </c>
      <c r="N41" s="32" t="s">
        <v>45</v>
      </c>
    </row>
    <row r="42" spans="1:14" ht="15.75" x14ac:dyDescent="0.25">
      <c r="A42" s="11">
        <v>30</v>
      </c>
      <c r="B42" s="83" t="s">
        <v>226</v>
      </c>
      <c r="C42" s="11" t="s">
        <v>10</v>
      </c>
      <c r="D42" s="11" t="s">
        <v>227</v>
      </c>
      <c r="E42" s="11" t="s">
        <v>210</v>
      </c>
      <c r="F42" s="21">
        <v>9</v>
      </c>
      <c r="G42" s="86" t="s">
        <v>158</v>
      </c>
      <c r="H42" s="24">
        <v>10</v>
      </c>
      <c r="I42" s="24">
        <v>3.5</v>
      </c>
      <c r="J42" s="28">
        <v>0</v>
      </c>
      <c r="K42" s="24">
        <v>13.5</v>
      </c>
      <c r="L42" s="29">
        <v>64</v>
      </c>
      <c r="M42" s="82">
        <f t="shared" si="8"/>
        <v>21.09375</v>
      </c>
      <c r="N42" s="32" t="s">
        <v>45</v>
      </c>
    </row>
    <row r="43" spans="1:14" ht="15.75" x14ac:dyDescent="0.25">
      <c r="A43" s="11">
        <v>31</v>
      </c>
      <c r="B43" s="83" t="s">
        <v>143</v>
      </c>
      <c r="C43" s="11" t="s">
        <v>10</v>
      </c>
      <c r="D43" s="11" t="s">
        <v>13</v>
      </c>
      <c r="E43" s="11" t="s">
        <v>137</v>
      </c>
      <c r="F43" s="21">
        <v>9</v>
      </c>
      <c r="G43" s="86" t="s">
        <v>115</v>
      </c>
      <c r="H43" s="84">
        <v>9</v>
      </c>
      <c r="I43" s="8">
        <v>3.5</v>
      </c>
      <c r="J43" s="85">
        <v>0</v>
      </c>
      <c r="K43" s="11">
        <f t="shared" ref="K43" si="9">SUM(H43:J43)</f>
        <v>12.5</v>
      </c>
      <c r="L43" s="29">
        <v>64</v>
      </c>
      <c r="M43" s="82">
        <f t="shared" si="8"/>
        <v>19.53125</v>
      </c>
      <c r="N43" s="32" t="s">
        <v>45</v>
      </c>
    </row>
    <row r="44" spans="1:14" ht="15.75" x14ac:dyDescent="0.25">
      <c r="A44" s="11">
        <v>32</v>
      </c>
      <c r="B44" s="21" t="s">
        <v>105</v>
      </c>
      <c r="C44" s="11" t="s">
        <v>10</v>
      </c>
      <c r="D44" s="11" t="s">
        <v>13</v>
      </c>
      <c r="E44" s="21" t="s">
        <v>106</v>
      </c>
      <c r="F44" s="21">
        <v>9</v>
      </c>
      <c r="G44" s="81" t="s">
        <v>44</v>
      </c>
      <c r="H44" s="11">
        <v>6</v>
      </c>
      <c r="I44" s="11">
        <v>4.5</v>
      </c>
      <c r="J44" s="12">
        <v>2</v>
      </c>
      <c r="K44" s="11">
        <v>12.5</v>
      </c>
      <c r="L44" s="29">
        <v>64</v>
      </c>
      <c r="M44" s="29">
        <v>20</v>
      </c>
      <c r="N44" s="32" t="s">
        <v>45</v>
      </c>
    </row>
    <row r="45" spans="1:14" ht="15.75" x14ac:dyDescent="0.25">
      <c r="A45" s="11">
        <v>33</v>
      </c>
      <c r="B45" s="21" t="s">
        <v>104</v>
      </c>
      <c r="C45" s="11" t="s">
        <v>10</v>
      </c>
      <c r="D45" s="11" t="s">
        <v>13</v>
      </c>
      <c r="E45" s="21" t="s">
        <v>106</v>
      </c>
      <c r="F45" s="21">
        <v>9</v>
      </c>
      <c r="G45" s="81" t="s">
        <v>44</v>
      </c>
      <c r="H45" s="24">
        <v>4</v>
      </c>
      <c r="I45" s="24">
        <v>5</v>
      </c>
      <c r="J45" s="28">
        <v>3</v>
      </c>
      <c r="K45" s="24">
        <v>12</v>
      </c>
      <c r="L45" s="29">
        <v>64</v>
      </c>
      <c r="M45" s="29">
        <v>19</v>
      </c>
      <c r="N45" s="32" t="s">
        <v>45</v>
      </c>
    </row>
    <row r="46" spans="1:14" ht="15.75" x14ac:dyDescent="0.25">
      <c r="A46" s="11">
        <v>34</v>
      </c>
      <c r="B46" s="83" t="s">
        <v>228</v>
      </c>
      <c r="C46" s="11" t="s">
        <v>10</v>
      </c>
      <c r="D46" s="11" t="s">
        <v>229</v>
      </c>
      <c r="E46" s="11" t="s">
        <v>210</v>
      </c>
      <c r="F46" s="21">
        <v>9</v>
      </c>
      <c r="G46" s="86" t="s">
        <v>158</v>
      </c>
      <c r="H46" s="11">
        <v>8</v>
      </c>
      <c r="I46" s="11">
        <v>4</v>
      </c>
      <c r="J46" s="12">
        <v>0</v>
      </c>
      <c r="K46" s="11">
        <v>12</v>
      </c>
      <c r="L46" s="29">
        <v>64</v>
      </c>
      <c r="M46" s="82">
        <f t="shared" ref="M46:M50" si="10">K46*100/L46</f>
        <v>18.75</v>
      </c>
      <c r="N46" s="32" t="s">
        <v>45</v>
      </c>
    </row>
    <row r="47" spans="1:14" ht="15.75" x14ac:dyDescent="0.25">
      <c r="A47" s="11">
        <v>35</v>
      </c>
      <c r="B47" s="83" t="s">
        <v>230</v>
      </c>
      <c r="C47" s="11" t="s">
        <v>10</v>
      </c>
      <c r="D47" s="11" t="s">
        <v>231</v>
      </c>
      <c r="E47" s="11" t="s">
        <v>206</v>
      </c>
      <c r="F47" s="21">
        <v>9</v>
      </c>
      <c r="G47" s="86" t="s">
        <v>158</v>
      </c>
      <c r="H47" s="11">
        <v>6</v>
      </c>
      <c r="I47" s="11">
        <v>4.5</v>
      </c>
      <c r="J47" s="12">
        <v>0</v>
      </c>
      <c r="K47" s="11">
        <v>10.5</v>
      </c>
      <c r="L47" s="29">
        <v>64</v>
      </c>
      <c r="M47" s="82">
        <f t="shared" si="10"/>
        <v>16.40625</v>
      </c>
      <c r="N47" s="32" t="s">
        <v>45</v>
      </c>
    </row>
    <row r="48" spans="1:14" ht="15.75" x14ac:dyDescent="0.25">
      <c r="A48" s="11">
        <v>36</v>
      </c>
      <c r="B48" s="83" t="s">
        <v>232</v>
      </c>
      <c r="C48" s="11" t="s">
        <v>10</v>
      </c>
      <c r="D48" s="11" t="s">
        <v>233</v>
      </c>
      <c r="E48" s="11" t="s">
        <v>210</v>
      </c>
      <c r="F48" s="21">
        <v>9</v>
      </c>
      <c r="G48" s="86" t="s">
        <v>158</v>
      </c>
      <c r="H48" s="24">
        <v>6</v>
      </c>
      <c r="I48" s="24">
        <v>4.5</v>
      </c>
      <c r="J48" s="28">
        <v>0</v>
      </c>
      <c r="K48" s="24">
        <v>10.5</v>
      </c>
      <c r="L48" s="29">
        <v>64</v>
      </c>
      <c r="M48" s="82">
        <f t="shared" si="10"/>
        <v>16.40625</v>
      </c>
      <c r="N48" s="32" t="s">
        <v>45</v>
      </c>
    </row>
    <row r="49" spans="1:14" ht="15.75" x14ac:dyDescent="0.25">
      <c r="A49" s="9">
        <v>37</v>
      </c>
      <c r="B49" s="83" t="s">
        <v>144</v>
      </c>
      <c r="C49" s="11" t="s">
        <v>10</v>
      </c>
      <c r="D49" s="11" t="s">
        <v>13</v>
      </c>
      <c r="E49" s="11" t="s">
        <v>137</v>
      </c>
      <c r="F49" s="21">
        <v>9</v>
      </c>
      <c r="G49" s="86" t="s">
        <v>115</v>
      </c>
      <c r="H49" s="24">
        <v>5</v>
      </c>
      <c r="I49" s="24">
        <v>3</v>
      </c>
      <c r="J49" s="30">
        <v>0</v>
      </c>
      <c r="K49" s="11">
        <f t="shared" ref="K49:K50" si="11">SUM(H49:J49)</f>
        <v>8</v>
      </c>
      <c r="L49" s="29">
        <v>64</v>
      </c>
      <c r="M49" s="82">
        <f t="shared" si="10"/>
        <v>12.5</v>
      </c>
      <c r="N49" s="32" t="s">
        <v>45</v>
      </c>
    </row>
    <row r="50" spans="1:14" ht="15.75" x14ac:dyDescent="0.25">
      <c r="A50" s="9">
        <v>38</v>
      </c>
      <c r="B50" s="83" t="s">
        <v>145</v>
      </c>
      <c r="C50" s="11" t="s">
        <v>10</v>
      </c>
      <c r="D50" s="11" t="s">
        <v>13</v>
      </c>
      <c r="E50" s="11" t="s">
        <v>137</v>
      </c>
      <c r="F50" s="21">
        <v>9</v>
      </c>
      <c r="G50" s="86" t="s">
        <v>115</v>
      </c>
      <c r="H50" s="24">
        <v>6</v>
      </c>
      <c r="I50" s="24">
        <v>1.5</v>
      </c>
      <c r="J50" s="30">
        <v>0</v>
      </c>
      <c r="K50" s="11">
        <f t="shared" si="11"/>
        <v>7.5</v>
      </c>
      <c r="L50" s="29">
        <v>64</v>
      </c>
      <c r="M50" s="82">
        <f t="shared" si="10"/>
        <v>11.71875</v>
      </c>
      <c r="N50" s="32" t="s">
        <v>45</v>
      </c>
    </row>
    <row r="51" spans="1:14" ht="15.75" x14ac:dyDescent="0.25">
      <c r="A51" s="38"/>
      <c r="C51" s="38"/>
      <c r="D51" s="38"/>
      <c r="E51" s="41"/>
      <c r="F51" s="41"/>
      <c r="G51" s="96"/>
      <c r="H51" s="38"/>
      <c r="I51" s="38"/>
      <c r="J51" s="42"/>
      <c r="K51" s="44"/>
      <c r="L51" s="46"/>
      <c r="M51" s="46"/>
      <c r="N51" s="37"/>
    </row>
    <row r="52" spans="1:14" ht="15.75" x14ac:dyDescent="0.25">
      <c r="A52" s="119"/>
      <c r="B52" s="124"/>
      <c r="C52" s="119"/>
      <c r="D52" s="119"/>
      <c r="E52" s="124"/>
      <c r="F52" s="124"/>
      <c r="G52" s="125"/>
      <c r="H52" s="119"/>
      <c r="I52" s="119"/>
      <c r="J52" s="126"/>
      <c r="K52" s="119"/>
      <c r="L52" s="123"/>
      <c r="M52" s="123"/>
      <c r="N52" s="122"/>
    </row>
    <row r="53" spans="1:14" ht="15.75" x14ac:dyDescent="0.25">
      <c r="A53" s="119"/>
      <c r="B53" s="124"/>
      <c r="C53" s="119"/>
      <c r="D53" s="119"/>
      <c r="E53" s="124"/>
      <c r="F53" s="124"/>
      <c r="G53" s="127"/>
      <c r="H53" s="119"/>
      <c r="I53" s="119"/>
      <c r="J53" s="126"/>
      <c r="K53" s="119"/>
      <c r="L53" s="123"/>
      <c r="M53" s="123"/>
      <c r="N53" s="122"/>
    </row>
    <row r="54" spans="1:14" ht="15.75" x14ac:dyDescent="0.25">
      <c r="A54" s="38"/>
      <c r="B54" s="39"/>
      <c r="C54" s="38"/>
      <c r="D54" s="38"/>
      <c r="E54" s="41"/>
      <c r="F54" s="41"/>
      <c r="G54" s="96"/>
      <c r="H54" s="44"/>
      <c r="I54" s="44"/>
      <c r="J54" s="43"/>
      <c r="K54" s="44"/>
      <c r="L54" s="46"/>
      <c r="M54" s="46"/>
      <c r="N54" s="37"/>
    </row>
    <row r="55" spans="1:14" ht="31.5" x14ac:dyDescent="0.25">
      <c r="A55" s="38"/>
      <c r="B55" s="49" t="s">
        <v>6</v>
      </c>
      <c r="C55" s="40" t="s">
        <v>22</v>
      </c>
      <c r="D55" s="38"/>
      <c r="E55" s="41"/>
      <c r="F55" s="41"/>
      <c r="G55" s="96"/>
      <c r="H55" s="44"/>
      <c r="I55" s="44"/>
      <c r="J55" s="43"/>
      <c r="K55" s="44"/>
      <c r="L55" s="46"/>
      <c r="M55" s="46"/>
      <c r="N55" s="37"/>
    </row>
    <row r="56" spans="1:14" ht="15.75" x14ac:dyDescent="0.25">
      <c r="A56" s="38"/>
      <c r="B56" s="99" t="s">
        <v>7</v>
      </c>
      <c r="C56" s="100" t="s">
        <v>23</v>
      </c>
      <c r="D56" s="38"/>
      <c r="E56" s="38"/>
      <c r="F56" s="41"/>
      <c r="G56" s="103"/>
      <c r="H56" s="51"/>
      <c r="I56" s="51"/>
      <c r="J56" s="58"/>
      <c r="K56" s="38"/>
      <c r="L56" s="46"/>
      <c r="M56" s="90"/>
      <c r="N56" s="37"/>
    </row>
    <row r="57" spans="1:14" ht="15.75" x14ac:dyDescent="0.25">
      <c r="A57" s="38"/>
      <c r="B57" s="15"/>
      <c r="C57" s="15" t="s">
        <v>39</v>
      </c>
      <c r="D57" s="38"/>
      <c r="E57" s="41"/>
      <c r="F57" s="41"/>
      <c r="G57" s="96"/>
      <c r="H57" s="38"/>
      <c r="I57" s="38"/>
      <c r="J57" s="42"/>
      <c r="K57" s="38"/>
      <c r="L57" s="46"/>
      <c r="M57" s="46"/>
      <c r="N57" s="37"/>
    </row>
    <row r="58" spans="1:14" ht="15.75" x14ac:dyDescent="0.25">
      <c r="A58" s="38"/>
      <c r="B58" s="15"/>
      <c r="C58" s="15" t="s">
        <v>25</v>
      </c>
      <c r="D58" s="38"/>
      <c r="E58" s="41"/>
      <c r="F58" s="41"/>
      <c r="G58" s="96"/>
      <c r="H58" s="44"/>
      <c r="I58" s="44"/>
      <c r="J58" s="43"/>
      <c r="K58" s="44"/>
      <c r="L58" s="46"/>
      <c r="M58" s="46"/>
      <c r="N58" s="37"/>
    </row>
    <row r="59" spans="1:14" ht="15.75" x14ac:dyDescent="0.25">
      <c r="A59" s="38"/>
      <c r="B59" s="39"/>
      <c r="C59" s="39" t="s">
        <v>24</v>
      </c>
      <c r="D59" s="38"/>
      <c r="E59" s="38"/>
      <c r="F59" s="41"/>
      <c r="G59" s="103"/>
      <c r="H59" s="44"/>
      <c r="I59" s="44"/>
      <c r="J59" s="43"/>
      <c r="K59" s="38"/>
      <c r="L59" s="46"/>
      <c r="M59" s="90"/>
      <c r="N59" s="37"/>
    </row>
    <row r="60" spans="1:14" ht="15.75" x14ac:dyDescent="0.25">
      <c r="A60" s="38"/>
      <c r="B60" s="41"/>
      <c r="C60" s="38"/>
      <c r="D60" s="38"/>
      <c r="E60" s="38"/>
      <c r="F60" s="41"/>
      <c r="G60" s="103"/>
      <c r="H60" s="44"/>
      <c r="I60" s="44"/>
      <c r="J60" s="43"/>
      <c r="K60" s="38"/>
      <c r="L60" s="46"/>
      <c r="M60" s="90"/>
      <c r="N60" s="37"/>
    </row>
    <row r="61" spans="1:14" ht="15.75" x14ac:dyDescent="0.25">
      <c r="B61" s="15"/>
    </row>
    <row r="62" spans="1:14" ht="15.75" x14ac:dyDescent="0.25">
      <c r="B62" s="15"/>
    </row>
    <row r="63" spans="1:14" ht="15.75" x14ac:dyDescent="0.25">
      <c r="A63" s="38"/>
      <c r="B63" s="41"/>
      <c r="C63" s="38"/>
      <c r="D63" s="38"/>
      <c r="E63" s="41"/>
      <c r="F63" s="41"/>
      <c r="G63" s="96"/>
      <c r="H63" s="44"/>
      <c r="I63" s="44"/>
      <c r="J63" s="43"/>
      <c r="K63" s="44"/>
      <c r="L63" s="46"/>
      <c r="M63" s="46"/>
      <c r="N63" s="37"/>
    </row>
    <row r="64" spans="1:14" ht="15.75" x14ac:dyDescent="0.25">
      <c r="A64" s="38"/>
      <c r="B64" s="41"/>
      <c r="C64" s="38"/>
      <c r="D64" s="38"/>
      <c r="E64" s="38"/>
      <c r="F64" s="41"/>
      <c r="G64" s="103"/>
      <c r="H64" s="44"/>
      <c r="I64" s="44"/>
      <c r="J64" s="43"/>
      <c r="K64" s="38"/>
      <c r="L64" s="46"/>
      <c r="M64" s="90"/>
      <c r="N64" s="37"/>
    </row>
    <row r="65" spans="1:14" ht="15.75" x14ac:dyDescent="0.25">
      <c r="A65" s="38"/>
      <c r="B65" s="41"/>
      <c r="C65" s="38"/>
      <c r="D65" s="38"/>
      <c r="E65" s="38"/>
      <c r="F65" s="41"/>
      <c r="G65" s="103"/>
      <c r="H65" s="44"/>
      <c r="I65" s="44"/>
      <c r="J65" s="43"/>
      <c r="K65" s="38"/>
      <c r="L65" s="46"/>
      <c r="M65" s="90"/>
      <c r="N65" s="37"/>
    </row>
    <row r="66" spans="1:14" ht="15.75" x14ac:dyDescent="0.25">
      <c r="A66" s="38"/>
      <c r="B66" s="41"/>
      <c r="C66" s="38"/>
      <c r="D66" s="38"/>
      <c r="E66" s="38"/>
      <c r="F66" s="41"/>
      <c r="G66" s="103"/>
      <c r="H66" s="44"/>
      <c r="I66" s="44"/>
      <c r="J66" s="43"/>
      <c r="K66" s="44"/>
      <c r="L66" s="46"/>
      <c r="M66" s="90"/>
      <c r="N66" s="37"/>
    </row>
    <row r="67" spans="1:14" ht="15.75" x14ac:dyDescent="0.25">
      <c r="A67" s="38"/>
      <c r="B67" s="41"/>
      <c r="C67" s="38"/>
      <c r="D67" s="38"/>
      <c r="E67" s="38"/>
      <c r="F67" s="41"/>
      <c r="G67" s="103"/>
      <c r="H67" s="44"/>
      <c r="I67" s="44"/>
      <c r="J67" s="43"/>
      <c r="K67" s="44"/>
      <c r="L67" s="46"/>
      <c r="M67" s="90"/>
      <c r="N67" s="37"/>
    </row>
    <row r="68" spans="1:14" ht="15.75" x14ac:dyDescent="0.25">
      <c r="A68" s="38"/>
      <c r="B68" s="41"/>
      <c r="C68" s="38"/>
      <c r="D68" s="38"/>
      <c r="E68" s="38"/>
      <c r="F68" s="41"/>
      <c r="G68" s="103"/>
      <c r="H68" s="44"/>
      <c r="I68" s="44"/>
      <c r="J68" s="43"/>
      <c r="K68" s="44"/>
      <c r="L68" s="46"/>
      <c r="M68" s="90"/>
      <c r="N68" s="37"/>
    </row>
    <row r="69" spans="1:14" ht="15.75" x14ac:dyDescent="0.25">
      <c r="A69" s="38"/>
      <c r="B69" s="41"/>
      <c r="C69" s="38"/>
      <c r="D69" s="38"/>
      <c r="E69" s="38"/>
      <c r="F69" s="41"/>
      <c r="G69" s="103"/>
      <c r="H69" s="38"/>
      <c r="I69" s="38"/>
      <c r="J69" s="42"/>
      <c r="K69" s="38"/>
      <c r="L69" s="46"/>
      <c r="M69" s="90"/>
      <c r="N69" s="37"/>
    </row>
    <row r="70" spans="1:14" ht="15.75" x14ac:dyDescent="0.25">
      <c r="A70" s="38"/>
      <c r="B70" s="41"/>
      <c r="C70" s="38"/>
      <c r="D70" s="38"/>
      <c r="E70" s="38"/>
      <c r="F70" s="41"/>
      <c r="G70" s="103"/>
      <c r="H70" s="44"/>
      <c r="I70" s="44"/>
      <c r="J70" s="43"/>
      <c r="K70" s="44"/>
      <c r="L70" s="46"/>
      <c r="M70" s="90"/>
      <c r="N70" s="37"/>
    </row>
    <row r="71" spans="1:14" ht="15.75" x14ac:dyDescent="0.25">
      <c r="A71" s="38"/>
      <c r="B71" s="41"/>
      <c r="C71" s="38"/>
      <c r="D71" s="38"/>
      <c r="E71" s="38"/>
      <c r="F71" s="41"/>
      <c r="G71" s="103"/>
      <c r="H71" s="44"/>
      <c r="I71" s="44"/>
      <c r="J71" s="43"/>
      <c r="K71" s="44"/>
      <c r="L71" s="46"/>
      <c r="M71" s="90"/>
      <c r="N71" s="37"/>
    </row>
    <row r="72" spans="1:14" ht="15.75" x14ac:dyDescent="0.25">
      <c r="A72" s="38"/>
      <c r="B72" s="41"/>
      <c r="C72" s="38"/>
      <c r="D72" s="38"/>
      <c r="E72" s="38"/>
      <c r="F72" s="41"/>
      <c r="G72" s="103"/>
      <c r="H72" s="44"/>
      <c r="I72" s="44"/>
      <c r="J72" s="43"/>
      <c r="K72" s="44"/>
      <c r="L72" s="46"/>
      <c r="M72" s="90"/>
      <c r="N72" s="37"/>
    </row>
    <row r="73" spans="1:14" ht="15.75" x14ac:dyDescent="0.25">
      <c r="A73" s="38"/>
      <c r="B73" s="41"/>
      <c r="C73" s="38"/>
      <c r="D73" s="38"/>
      <c r="E73" s="38"/>
      <c r="F73" s="41"/>
      <c r="G73" s="103"/>
      <c r="H73" s="51"/>
      <c r="I73" s="51"/>
      <c r="J73" s="58"/>
      <c r="K73" s="38"/>
      <c r="L73" s="46"/>
      <c r="M73" s="90"/>
      <c r="N73" s="37"/>
    </row>
    <row r="74" spans="1:14" ht="15.75" x14ac:dyDescent="0.25">
      <c r="A74" s="38"/>
      <c r="B74" s="41"/>
      <c r="C74" s="38"/>
      <c r="D74" s="38"/>
      <c r="E74" s="41"/>
      <c r="F74" s="41"/>
      <c r="G74" s="96"/>
      <c r="H74" s="38"/>
      <c r="I74" s="38"/>
      <c r="J74" s="42"/>
      <c r="K74" s="38"/>
      <c r="L74" s="46"/>
      <c r="M74" s="46"/>
      <c r="N74" s="37"/>
    </row>
    <row r="75" spans="1:14" ht="15.75" x14ac:dyDescent="0.25">
      <c r="A75" s="38"/>
      <c r="B75" s="41"/>
      <c r="C75" s="38"/>
      <c r="D75" s="38"/>
      <c r="E75" s="41"/>
      <c r="F75" s="41"/>
      <c r="G75" s="96"/>
      <c r="H75" s="44"/>
      <c r="I75" s="44"/>
      <c r="J75" s="43"/>
      <c r="K75" s="44"/>
      <c r="L75" s="46"/>
      <c r="M75" s="46"/>
      <c r="N75" s="37"/>
    </row>
    <row r="76" spans="1:14" ht="15.75" x14ac:dyDescent="0.25">
      <c r="A76" s="38"/>
      <c r="B76" s="41"/>
      <c r="C76" s="38"/>
      <c r="D76" s="38"/>
      <c r="E76" s="38"/>
      <c r="F76" s="41"/>
      <c r="G76" s="103"/>
      <c r="H76" s="38"/>
      <c r="I76" s="38"/>
      <c r="J76" s="42"/>
      <c r="K76" s="38"/>
      <c r="L76" s="46"/>
      <c r="M76" s="90"/>
      <c r="N76" s="37"/>
    </row>
    <row r="77" spans="1:14" ht="15.75" x14ac:dyDescent="0.25">
      <c r="A77" s="38"/>
      <c r="B77" s="41"/>
      <c r="C77" s="38"/>
      <c r="D77" s="38"/>
      <c r="E77" s="38"/>
      <c r="F77" s="41"/>
      <c r="G77" s="103"/>
      <c r="H77" s="38"/>
      <c r="I77" s="38"/>
      <c r="J77" s="42"/>
      <c r="K77" s="38"/>
      <c r="L77" s="46"/>
      <c r="M77" s="90"/>
      <c r="N77" s="37"/>
    </row>
    <row r="78" spans="1:14" ht="15.75" x14ac:dyDescent="0.25">
      <c r="A78" s="38"/>
      <c r="B78" s="41"/>
      <c r="C78" s="38"/>
      <c r="D78" s="38"/>
      <c r="E78" s="38"/>
      <c r="F78" s="41"/>
      <c r="G78" s="103"/>
      <c r="H78" s="44"/>
      <c r="I78" s="44"/>
      <c r="J78" s="43"/>
      <c r="K78" s="44"/>
      <c r="L78" s="46"/>
      <c r="M78" s="90"/>
      <c r="N78" s="37"/>
    </row>
    <row r="79" spans="1:14" ht="15.75" x14ac:dyDescent="0.25">
      <c r="A79" s="38"/>
      <c r="B79" s="41"/>
      <c r="C79" s="38"/>
      <c r="D79" s="38"/>
      <c r="E79" s="38"/>
      <c r="F79" s="41"/>
      <c r="G79" s="103"/>
      <c r="H79" s="44"/>
      <c r="I79" s="44"/>
      <c r="J79" s="43"/>
      <c r="K79" s="38"/>
      <c r="L79" s="46"/>
      <c r="M79" s="90"/>
      <c r="N79" s="37"/>
    </row>
    <row r="80" spans="1:14" ht="15.75" x14ac:dyDescent="0.25">
      <c r="A80" s="38"/>
      <c r="B80" s="41"/>
      <c r="C80" s="38"/>
      <c r="D80" s="38"/>
      <c r="E80" s="38"/>
      <c r="F80" s="41"/>
      <c r="G80" s="103"/>
      <c r="H80" s="44"/>
      <c r="I80" s="44"/>
      <c r="J80" s="43"/>
      <c r="K80" s="38"/>
      <c r="L80" s="46"/>
      <c r="M80" s="90"/>
      <c r="N80" s="37"/>
    </row>
  </sheetData>
  <mergeCells count="9">
    <mergeCell ref="A8:K8"/>
    <mergeCell ref="A9:K9"/>
    <mergeCell ref="A10:K10"/>
    <mergeCell ref="A2:K2"/>
    <mergeCell ref="A3:K3"/>
    <mergeCell ref="A4:K4"/>
    <mergeCell ref="A5:K5"/>
    <mergeCell ref="A6:I6"/>
    <mergeCell ref="A7:K7"/>
  </mergeCells>
  <phoneticPr fontId="27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73" zoomScaleNormal="73" workbookViewId="0">
      <selection activeCell="N25" sqref="N25"/>
    </sheetView>
  </sheetViews>
  <sheetFormatPr defaultRowHeight="12" x14ac:dyDescent="0.2"/>
  <cols>
    <col min="2" max="2" width="18.83203125" customWidth="1"/>
    <col min="3" max="3" width="24.5" customWidth="1"/>
    <col min="4" max="4" width="25.6640625" customWidth="1"/>
    <col min="7" max="7" width="38" customWidth="1"/>
    <col min="8" max="9" width="10.33203125" customWidth="1"/>
    <col min="10" max="10" width="9.5" customWidth="1"/>
    <col min="11" max="11" width="9.6640625" customWidth="1"/>
    <col min="12" max="12" width="10.33203125" customWidth="1"/>
    <col min="13" max="13" width="10.1640625" customWidth="1"/>
    <col min="14" max="14" width="9.83203125" customWidth="1"/>
    <col min="15" max="15" width="9.6640625" customWidth="1"/>
    <col min="16" max="16" width="11.1640625" customWidth="1"/>
    <col min="17" max="17" width="18.83203125" customWidth="1"/>
  </cols>
  <sheetData>
    <row r="1" spans="1:17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" x14ac:dyDescent="0.2">
      <c r="A2" s="131" t="s">
        <v>146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7" ht="15" x14ac:dyDescent="0.2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7" ht="15.75" x14ac:dyDescent="0.25">
      <c r="A4" s="137" t="s">
        <v>40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5"/>
      <c r="P4" s="15"/>
      <c r="Q4" s="15"/>
    </row>
    <row r="5" spans="1:17" ht="15.75" x14ac:dyDescent="0.25">
      <c r="A5" s="138" t="s">
        <v>239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5"/>
      <c r="P5" s="15"/>
      <c r="Q5" s="15"/>
    </row>
    <row r="6" spans="1:17" ht="15.75" x14ac:dyDescent="0.25">
      <c r="A6" s="138" t="s">
        <v>20</v>
      </c>
      <c r="B6" s="138"/>
      <c r="C6" s="138"/>
      <c r="D6" s="138"/>
      <c r="E6" s="138"/>
      <c r="F6" s="138"/>
      <c r="G6" s="138"/>
      <c r="H6" s="138"/>
      <c r="I6" s="138"/>
      <c r="J6" s="138"/>
      <c r="K6" s="63"/>
      <c r="L6" s="63"/>
      <c r="M6" s="63"/>
      <c r="N6" s="63"/>
      <c r="O6" s="15"/>
      <c r="P6" s="15"/>
      <c r="Q6" s="15"/>
    </row>
    <row r="7" spans="1:17" ht="15.75" x14ac:dyDescent="0.25">
      <c r="A7" s="135" t="s">
        <v>32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5"/>
      <c r="P7" s="15"/>
      <c r="Q7" s="15"/>
    </row>
    <row r="8" spans="1:17" ht="15.75" x14ac:dyDescent="0.25">
      <c r="A8" s="135" t="s">
        <v>21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5"/>
      <c r="P8" s="15"/>
      <c r="Q8" s="15"/>
    </row>
    <row r="9" spans="1:17" ht="15.75" x14ac:dyDescent="0.25">
      <c r="A9" s="135" t="s">
        <v>33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5"/>
      <c r="P9" s="15"/>
      <c r="Q9" s="15"/>
    </row>
    <row r="10" spans="1:17" ht="15.75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5"/>
      <c r="P10" s="15"/>
      <c r="Q10" s="15"/>
    </row>
    <row r="11" spans="1:17" ht="16.5" thickBot="1" x14ac:dyDescent="0.3">
      <c r="A11" s="13"/>
      <c r="B11" s="13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/>
      <c r="P11" s="15"/>
      <c r="Q11" s="15"/>
    </row>
    <row r="12" spans="1:17" ht="95.25" thickBot="1" x14ac:dyDescent="0.25">
      <c r="A12" s="74" t="s">
        <v>0</v>
      </c>
      <c r="B12" s="76" t="s">
        <v>1</v>
      </c>
      <c r="C12" s="69" t="s">
        <v>9</v>
      </c>
      <c r="D12" s="69" t="s">
        <v>2</v>
      </c>
      <c r="E12" s="69" t="s">
        <v>27</v>
      </c>
      <c r="F12" s="69" t="s">
        <v>28</v>
      </c>
      <c r="G12" s="69" t="s">
        <v>3</v>
      </c>
      <c r="H12" s="69" t="s">
        <v>14</v>
      </c>
      <c r="I12" s="69" t="s">
        <v>15</v>
      </c>
      <c r="J12" s="69" t="s">
        <v>16</v>
      </c>
      <c r="K12" s="69" t="s">
        <v>17</v>
      </c>
      <c r="L12" s="69" t="s">
        <v>18</v>
      </c>
      <c r="M12" s="69" t="s">
        <v>19</v>
      </c>
      <c r="N12" s="69" t="s">
        <v>4</v>
      </c>
      <c r="O12" s="69" t="s">
        <v>5</v>
      </c>
      <c r="P12" s="69" t="s">
        <v>11</v>
      </c>
      <c r="Q12" s="77" t="s">
        <v>8</v>
      </c>
    </row>
    <row r="13" spans="1:17" ht="20.25" customHeight="1" x14ac:dyDescent="0.2">
      <c r="A13" s="29">
        <v>1</v>
      </c>
      <c r="B13" s="21" t="s">
        <v>108</v>
      </c>
      <c r="C13" s="24" t="s">
        <v>10</v>
      </c>
      <c r="D13" s="24" t="s">
        <v>13</v>
      </c>
      <c r="E13" s="21" t="s">
        <v>112</v>
      </c>
      <c r="F13" s="24">
        <v>10</v>
      </c>
      <c r="G13" s="24" t="s">
        <v>44</v>
      </c>
      <c r="H13" s="29">
        <v>9</v>
      </c>
      <c r="I13" s="29">
        <v>0</v>
      </c>
      <c r="J13" s="29">
        <v>0</v>
      </c>
      <c r="K13" s="29">
        <v>6</v>
      </c>
      <c r="L13" s="29">
        <v>3</v>
      </c>
      <c r="M13" s="28">
        <v>10</v>
      </c>
      <c r="N13" s="24">
        <v>28</v>
      </c>
      <c r="O13" s="65">
        <v>66</v>
      </c>
      <c r="P13" s="29">
        <v>42</v>
      </c>
      <c r="Q13" s="29" t="s">
        <v>45</v>
      </c>
    </row>
    <row r="14" spans="1:17" ht="17.25" customHeight="1" x14ac:dyDescent="0.2">
      <c r="A14" s="24">
        <v>2</v>
      </c>
      <c r="B14" s="23" t="s">
        <v>107</v>
      </c>
      <c r="C14" s="25" t="s">
        <v>10</v>
      </c>
      <c r="D14" s="25" t="s">
        <v>13</v>
      </c>
      <c r="E14" s="23" t="s">
        <v>112</v>
      </c>
      <c r="F14" s="25">
        <v>10</v>
      </c>
      <c r="G14" s="25" t="s">
        <v>44</v>
      </c>
      <c r="H14" s="25">
        <v>7</v>
      </c>
      <c r="I14" s="25">
        <v>0.5</v>
      </c>
      <c r="J14" s="26">
        <v>0</v>
      </c>
      <c r="K14" s="26">
        <v>2</v>
      </c>
      <c r="L14" s="26">
        <v>0</v>
      </c>
      <c r="M14" s="26">
        <v>7</v>
      </c>
      <c r="N14" s="25">
        <v>16.5</v>
      </c>
      <c r="O14" s="75">
        <v>66</v>
      </c>
      <c r="P14" s="34">
        <v>25</v>
      </c>
      <c r="Q14" s="34" t="s">
        <v>45</v>
      </c>
    </row>
    <row r="15" spans="1:17" ht="21" customHeight="1" x14ac:dyDescent="0.2">
      <c r="A15" s="24">
        <v>3</v>
      </c>
      <c r="B15" s="21" t="s">
        <v>111</v>
      </c>
      <c r="C15" s="24" t="s">
        <v>10</v>
      </c>
      <c r="D15" s="24" t="s">
        <v>74</v>
      </c>
      <c r="E15" s="21" t="s">
        <v>112</v>
      </c>
      <c r="F15" s="24">
        <v>10</v>
      </c>
      <c r="G15" s="24" t="s">
        <v>44</v>
      </c>
      <c r="H15" s="24">
        <v>4</v>
      </c>
      <c r="I15" s="24">
        <v>2.5</v>
      </c>
      <c r="J15" s="28">
        <v>2</v>
      </c>
      <c r="K15" s="28">
        <v>6</v>
      </c>
      <c r="L15" s="28">
        <v>0</v>
      </c>
      <c r="M15" s="28">
        <v>1</v>
      </c>
      <c r="N15" s="24">
        <v>15.5</v>
      </c>
      <c r="O15" s="65">
        <v>66</v>
      </c>
      <c r="P15" s="29">
        <v>23</v>
      </c>
      <c r="Q15" s="29" t="s">
        <v>45</v>
      </c>
    </row>
    <row r="16" spans="1:17" ht="18" customHeight="1" x14ac:dyDescent="0.2">
      <c r="A16" s="24">
        <v>4</v>
      </c>
      <c r="B16" s="21" t="s">
        <v>110</v>
      </c>
      <c r="C16" s="24" t="s">
        <v>10</v>
      </c>
      <c r="D16" s="24" t="s">
        <v>73</v>
      </c>
      <c r="E16" s="21" t="s">
        <v>112</v>
      </c>
      <c r="F16" s="24">
        <v>10</v>
      </c>
      <c r="G16" s="24" t="s">
        <v>44</v>
      </c>
      <c r="H16" s="24">
        <v>10</v>
      </c>
      <c r="I16" s="24">
        <v>0</v>
      </c>
      <c r="J16" s="28">
        <v>0</v>
      </c>
      <c r="K16" s="28">
        <v>0</v>
      </c>
      <c r="L16" s="28">
        <v>0</v>
      </c>
      <c r="M16" s="28">
        <v>2</v>
      </c>
      <c r="N16" s="24">
        <v>12</v>
      </c>
      <c r="O16" s="29">
        <v>66</v>
      </c>
      <c r="P16" s="29">
        <v>18</v>
      </c>
      <c r="Q16" s="29" t="s">
        <v>45</v>
      </c>
    </row>
    <row r="17" spans="1:17" ht="18.75" customHeight="1" x14ac:dyDescent="0.2">
      <c r="A17" s="24">
        <v>5</v>
      </c>
      <c r="B17" s="21" t="s">
        <v>109</v>
      </c>
      <c r="C17" s="24" t="s">
        <v>10</v>
      </c>
      <c r="D17" s="24" t="s">
        <v>72</v>
      </c>
      <c r="E17" s="21" t="s">
        <v>112</v>
      </c>
      <c r="F17" s="24">
        <v>10</v>
      </c>
      <c r="G17" s="24" t="s">
        <v>44</v>
      </c>
      <c r="H17" s="24">
        <v>11</v>
      </c>
      <c r="I17" s="24">
        <v>0</v>
      </c>
      <c r="J17" s="24">
        <v>0</v>
      </c>
      <c r="K17" s="28">
        <v>0</v>
      </c>
      <c r="L17" s="28">
        <v>0</v>
      </c>
      <c r="M17" s="28">
        <v>0</v>
      </c>
      <c r="N17" s="24">
        <v>11</v>
      </c>
      <c r="O17" s="65">
        <v>66</v>
      </c>
      <c r="P17" s="29">
        <v>17</v>
      </c>
      <c r="Q17" s="29" t="s">
        <v>45</v>
      </c>
    </row>
    <row r="18" spans="1:17" ht="15.75" x14ac:dyDescent="0.2">
      <c r="A18" s="24"/>
      <c r="B18" s="21"/>
      <c r="C18" s="24"/>
      <c r="D18" s="24"/>
      <c r="E18" s="24"/>
      <c r="F18" s="24"/>
      <c r="G18" s="24"/>
      <c r="H18" s="24"/>
      <c r="I18" s="24"/>
      <c r="J18" s="28"/>
      <c r="K18" s="28"/>
      <c r="L18" s="28"/>
      <c r="M18" s="28"/>
      <c r="N18" s="24"/>
      <c r="O18" s="65"/>
      <c r="P18" s="29"/>
      <c r="Q18" s="29"/>
    </row>
    <row r="19" spans="1:17" ht="15.75" x14ac:dyDescent="0.2">
      <c r="A19" s="139"/>
      <c r="B19" s="124"/>
      <c r="C19" s="139"/>
      <c r="D19" s="139"/>
      <c r="E19" s="139"/>
      <c r="F19" s="139"/>
      <c r="G19" s="139"/>
      <c r="H19" s="139"/>
      <c r="I19" s="139"/>
      <c r="J19" s="140"/>
      <c r="K19" s="140"/>
      <c r="L19" s="140"/>
      <c r="M19" s="140"/>
      <c r="N19" s="139"/>
      <c r="O19" s="141"/>
      <c r="P19" s="123"/>
      <c r="Q19" s="123"/>
    </row>
    <row r="20" spans="1:17" ht="25.5" x14ac:dyDescent="0.25">
      <c r="A20" s="38"/>
      <c r="B20" s="6" t="s">
        <v>6</v>
      </c>
      <c r="C20" s="5" t="s">
        <v>22</v>
      </c>
      <c r="D20" s="38"/>
      <c r="E20" s="40"/>
      <c r="F20" s="38"/>
      <c r="G20" s="38"/>
      <c r="H20" s="38"/>
      <c r="I20" s="38"/>
      <c r="J20" s="42"/>
      <c r="K20" s="42"/>
      <c r="L20" s="42"/>
      <c r="M20" s="42"/>
      <c r="N20" s="44"/>
      <c r="O20" s="48"/>
      <c r="P20" s="46"/>
      <c r="Q20" s="15"/>
    </row>
    <row r="21" spans="1:17" ht="15.75" x14ac:dyDescent="0.25">
      <c r="A21" s="38"/>
      <c r="B21" s="52" t="s">
        <v>7</v>
      </c>
      <c r="C21" s="53" t="s">
        <v>23</v>
      </c>
      <c r="D21" s="38"/>
      <c r="E21" s="40"/>
      <c r="F21" s="38"/>
      <c r="G21" s="38"/>
      <c r="H21" s="38"/>
      <c r="I21" s="38"/>
      <c r="J21" s="42"/>
      <c r="K21" s="42"/>
      <c r="L21" s="42"/>
      <c r="M21" s="42"/>
      <c r="N21" s="44"/>
      <c r="O21" s="48"/>
      <c r="P21" s="46"/>
      <c r="Q21" s="15"/>
    </row>
    <row r="22" spans="1:17" ht="15.75" x14ac:dyDescent="0.25">
      <c r="A22" s="38"/>
      <c r="C22" s="54" t="s">
        <v>30</v>
      </c>
      <c r="D22" s="38"/>
      <c r="E22" s="40"/>
      <c r="F22" s="38"/>
      <c r="G22" s="38"/>
      <c r="H22" s="38"/>
      <c r="I22" s="38"/>
      <c r="J22" s="42"/>
      <c r="K22" s="42"/>
      <c r="L22" s="42"/>
      <c r="M22" s="42"/>
      <c r="N22" s="44"/>
      <c r="O22" s="48"/>
      <c r="P22" s="46"/>
      <c r="Q22" s="15"/>
    </row>
    <row r="23" spans="1:17" ht="15.75" x14ac:dyDescent="0.25">
      <c r="C23" s="54" t="s">
        <v>25</v>
      </c>
      <c r="D23" s="38"/>
      <c r="E23" s="40"/>
      <c r="F23" s="38"/>
      <c r="G23" s="38"/>
      <c r="H23" s="38"/>
      <c r="I23" s="38"/>
      <c r="J23" s="42"/>
      <c r="K23" s="42"/>
      <c r="L23" s="42"/>
      <c r="M23" s="42"/>
      <c r="N23" s="44"/>
      <c r="O23" s="48"/>
      <c r="P23" s="46"/>
      <c r="Q23" s="15"/>
    </row>
    <row r="24" spans="1:17" ht="15.75" x14ac:dyDescent="0.25">
      <c r="C24" s="54" t="s">
        <v>31</v>
      </c>
      <c r="D24" s="38"/>
      <c r="E24" s="40"/>
      <c r="F24" s="38"/>
      <c r="G24" s="38"/>
      <c r="H24" s="38"/>
      <c r="I24" s="38"/>
      <c r="J24" s="42"/>
      <c r="K24" s="42"/>
      <c r="L24" s="42"/>
      <c r="M24" s="42"/>
      <c r="N24" s="44"/>
      <c r="O24" s="48"/>
      <c r="P24" s="46"/>
      <c r="Q24" s="15"/>
    </row>
    <row r="25" spans="1:17" ht="15.75" x14ac:dyDescent="0.2">
      <c r="A25" s="44"/>
      <c r="B25" s="41"/>
      <c r="C25" s="44"/>
      <c r="D25" s="44"/>
      <c r="E25" s="41"/>
      <c r="F25" s="44"/>
      <c r="G25" s="44"/>
      <c r="H25" s="44"/>
      <c r="I25" s="44"/>
      <c r="J25" s="43"/>
      <c r="K25" s="43"/>
      <c r="L25" s="43"/>
      <c r="M25" s="43"/>
      <c r="N25" s="44"/>
      <c r="O25" s="90"/>
      <c r="P25" s="46"/>
      <c r="Q25" s="46"/>
    </row>
    <row r="26" spans="1:17" ht="15.75" x14ac:dyDescent="0.2">
      <c r="A26" s="46"/>
      <c r="B26" s="41"/>
      <c r="C26" s="44"/>
      <c r="D26" s="44"/>
      <c r="E26" s="41"/>
      <c r="F26" s="44"/>
      <c r="G26" s="44"/>
      <c r="H26" s="46"/>
      <c r="I26" s="46"/>
      <c r="J26" s="46"/>
      <c r="K26" s="46"/>
      <c r="L26" s="46"/>
      <c r="M26" s="43"/>
      <c r="N26" s="44"/>
      <c r="O26" s="90"/>
      <c r="P26" s="46"/>
      <c r="Q26" s="46"/>
    </row>
    <row r="27" spans="1:17" ht="15.75" x14ac:dyDescent="0.2">
      <c r="A27" s="44"/>
      <c r="B27" s="41"/>
      <c r="C27" s="44"/>
      <c r="D27" s="44"/>
      <c r="E27" s="41"/>
      <c r="F27" s="44"/>
      <c r="G27" s="44"/>
      <c r="H27" s="44"/>
      <c r="I27" s="44"/>
      <c r="J27" s="44"/>
      <c r="K27" s="43"/>
      <c r="L27" s="43"/>
      <c r="M27" s="43"/>
      <c r="N27" s="44"/>
      <c r="O27" s="90"/>
      <c r="P27" s="46"/>
      <c r="Q27" s="46"/>
    </row>
    <row r="28" spans="1:17" ht="15.75" x14ac:dyDescent="0.2">
      <c r="A28" s="44"/>
      <c r="B28" s="41"/>
      <c r="C28" s="44"/>
      <c r="D28" s="44"/>
      <c r="E28" s="41"/>
      <c r="F28" s="44"/>
      <c r="G28" s="44"/>
      <c r="H28" s="44"/>
      <c r="I28" s="44"/>
      <c r="J28" s="43"/>
      <c r="K28" s="43"/>
      <c r="L28" s="43"/>
      <c r="M28" s="43"/>
      <c r="N28" s="44"/>
      <c r="O28" s="46"/>
      <c r="P28" s="46"/>
      <c r="Q28" s="46"/>
    </row>
    <row r="29" spans="1:17" ht="15.75" x14ac:dyDescent="0.2">
      <c r="A29" s="44"/>
      <c r="B29" s="41"/>
      <c r="C29" s="44"/>
      <c r="D29" s="44"/>
      <c r="E29" s="41"/>
      <c r="F29" s="44"/>
      <c r="G29" s="44"/>
      <c r="H29" s="44"/>
      <c r="I29" s="44"/>
      <c r="J29" s="43"/>
      <c r="K29" s="43"/>
      <c r="L29" s="43"/>
      <c r="M29" s="43"/>
      <c r="N29" s="44"/>
      <c r="O29" s="90"/>
      <c r="P29" s="46"/>
      <c r="Q29" s="46"/>
    </row>
  </sheetData>
  <mergeCells count="9">
    <mergeCell ref="A8:N8"/>
    <mergeCell ref="A9:N9"/>
    <mergeCell ref="A10:N10"/>
    <mergeCell ref="A2:N2"/>
    <mergeCell ref="A3:N3"/>
    <mergeCell ref="A4:N4"/>
    <mergeCell ref="A5:N5"/>
    <mergeCell ref="A6:J6"/>
    <mergeCell ref="A7:N7"/>
  </mergeCell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2017-09-14T09:56:11Z</cp:lastPrinted>
  <dcterms:created xsi:type="dcterms:W3CDTF">2017-09-13T09:18:13Z</dcterms:created>
  <dcterms:modified xsi:type="dcterms:W3CDTF">2023-10-04T13:31:37Z</dcterms:modified>
</cp:coreProperties>
</file>